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PERSONAL FOLDERS\Linnet\"/>
    </mc:Choice>
  </mc:AlternateContent>
  <bookViews>
    <workbookView xWindow="0" yWindow="0" windowWidth="20610" windowHeight="11640"/>
  </bookViews>
  <sheets>
    <sheet name="Budget template" sheetId="4" r:id="rId1"/>
  </sheets>
  <externalReferences>
    <externalReference r:id="rId2"/>
  </externalReferences>
  <definedNames>
    <definedName name="_xlnm._FilterDatabase" localSheetId="0" hidden="1">'Budget template'!$A$6:$A$75</definedName>
    <definedName name="Reason">[1]Sheet1!$A$1:$A$4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4" l="1"/>
  <c r="C185" i="4"/>
  <c r="E180" i="4"/>
  <c r="C180" i="4"/>
  <c r="E172" i="4"/>
  <c r="C172" i="4"/>
  <c r="E162" i="4"/>
  <c r="C162" i="4"/>
  <c r="E158" i="4"/>
  <c r="C158" i="4"/>
  <c r="E149" i="4"/>
  <c r="C149" i="4"/>
  <c r="E144" i="4"/>
  <c r="C144" i="4"/>
  <c r="E136" i="4"/>
  <c r="C136" i="4"/>
  <c r="E126" i="4"/>
  <c r="C126" i="4"/>
  <c r="E122" i="4"/>
  <c r="C122" i="4"/>
  <c r="E113" i="4"/>
  <c r="C113" i="4"/>
  <c r="E108" i="4"/>
  <c r="C108" i="4"/>
  <c r="E100" i="4"/>
  <c r="C100" i="4"/>
  <c r="E90" i="4"/>
  <c r="C90" i="4"/>
  <c r="E86" i="4"/>
  <c r="C86" i="4"/>
  <c r="E77" i="4"/>
  <c r="C77" i="4"/>
  <c r="E72" i="4"/>
  <c r="C72" i="4"/>
  <c r="E64" i="4"/>
  <c r="C64" i="4"/>
  <c r="E54" i="4"/>
  <c r="C54" i="4"/>
  <c r="E50" i="4"/>
  <c r="C50" i="4"/>
  <c r="E41" i="4"/>
  <c r="C41" i="4"/>
  <c r="E36" i="4"/>
  <c r="C36" i="4"/>
  <c r="E28" i="4"/>
  <c r="C28" i="4"/>
  <c r="E18" i="4"/>
  <c r="C18" i="4" l="1"/>
  <c r="E14" i="4"/>
  <c r="C14" i="4"/>
  <c r="G40" i="4"/>
  <c r="G39" i="4"/>
  <c r="G38" i="4"/>
  <c r="G33" i="4"/>
  <c r="G32" i="4"/>
  <c r="G31" i="4"/>
  <c r="G30" i="4"/>
  <c r="G27" i="4"/>
  <c r="G26" i="4"/>
  <c r="G25" i="4"/>
  <c r="G24" i="4"/>
  <c r="G23" i="4"/>
  <c r="G22" i="4"/>
  <c r="G21" i="4"/>
  <c r="G20" i="4"/>
  <c r="G17" i="4"/>
  <c r="G16" i="4"/>
  <c r="G13" i="4"/>
  <c r="G12" i="4"/>
  <c r="G11" i="4"/>
  <c r="G10" i="4"/>
  <c r="G9" i="4"/>
  <c r="G45" i="4"/>
  <c r="G46" i="4"/>
  <c r="G47" i="4"/>
  <c r="G48" i="4"/>
  <c r="G49" i="4"/>
  <c r="G52" i="4"/>
  <c r="G53" i="4"/>
  <c r="G56" i="4"/>
  <c r="G57" i="4"/>
  <c r="G58" i="4"/>
  <c r="G59" i="4"/>
  <c r="G60" i="4"/>
  <c r="G61" i="4"/>
  <c r="G62" i="4"/>
  <c r="G63" i="4"/>
  <c r="G66" i="4"/>
  <c r="G67" i="4"/>
  <c r="G68" i="4"/>
  <c r="G69" i="4"/>
  <c r="G74" i="4"/>
  <c r="G75" i="4"/>
  <c r="G76" i="4"/>
  <c r="G18" i="4" l="1"/>
  <c r="G54" i="4"/>
  <c r="G50" i="4"/>
  <c r="G28" i="4"/>
  <c r="G36" i="4"/>
  <c r="G41" i="4"/>
  <c r="G77" i="4"/>
  <c r="G72" i="4"/>
  <c r="G64" i="4"/>
  <c r="G14" i="4"/>
  <c r="C42" i="4"/>
  <c r="E42" i="4"/>
  <c r="G184" i="4"/>
  <c r="G183" i="4"/>
  <c r="G182" i="4"/>
  <c r="G177" i="4"/>
  <c r="G176" i="4"/>
  <c r="G175" i="4"/>
  <c r="G174" i="4"/>
  <c r="G171" i="4"/>
  <c r="G170" i="4"/>
  <c r="G169" i="4"/>
  <c r="G168" i="4"/>
  <c r="G167" i="4"/>
  <c r="G166" i="4"/>
  <c r="G165" i="4"/>
  <c r="G164" i="4"/>
  <c r="G161" i="4"/>
  <c r="G160" i="4"/>
  <c r="G157" i="4"/>
  <c r="G156" i="4"/>
  <c r="G155" i="4"/>
  <c r="G154" i="4"/>
  <c r="G153" i="4"/>
  <c r="G148" i="4"/>
  <c r="G147" i="4"/>
  <c r="G146" i="4"/>
  <c r="G141" i="4"/>
  <c r="G140" i="4"/>
  <c r="G139" i="4"/>
  <c r="G138" i="4"/>
  <c r="G135" i="4"/>
  <c r="G134" i="4"/>
  <c r="G133" i="4"/>
  <c r="G132" i="4"/>
  <c r="G131" i="4"/>
  <c r="G130" i="4"/>
  <c r="G129" i="4"/>
  <c r="G128" i="4"/>
  <c r="G125" i="4"/>
  <c r="G124" i="4"/>
  <c r="G121" i="4"/>
  <c r="G120" i="4"/>
  <c r="G119" i="4"/>
  <c r="G118" i="4"/>
  <c r="G117" i="4"/>
  <c r="G112" i="4"/>
  <c r="G111" i="4"/>
  <c r="G110" i="4"/>
  <c r="G105" i="4"/>
  <c r="G104" i="4"/>
  <c r="G103" i="4"/>
  <c r="G102" i="4"/>
  <c r="G99" i="4"/>
  <c r="G98" i="4"/>
  <c r="G97" i="4"/>
  <c r="G96" i="4"/>
  <c r="G95" i="4"/>
  <c r="G94" i="4"/>
  <c r="G93" i="4"/>
  <c r="G92" i="4"/>
  <c r="G89" i="4"/>
  <c r="G88" i="4"/>
  <c r="G85" i="4"/>
  <c r="G84" i="4"/>
  <c r="G83" i="4"/>
  <c r="G82" i="4"/>
  <c r="G81" i="4"/>
  <c r="E186" i="4"/>
  <c r="C186" i="4"/>
  <c r="E150" i="4"/>
  <c r="C150" i="4"/>
  <c r="E114" i="4"/>
  <c r="C114" i="4"/>
  <c r="E78" i="4"/>
  <c r="C78" i="4"/>
  <c r="G86" i="4" l="1"/>
  <c r="G158" i="4"/>
  <c r="G90" i="4"/>
  <c r="G149" i="4"/>
  <c r="G162" i="4"/>
  <c r="G42" i="4"/>
  <c r="G136" i="4"/>
  <c r="G144" i="4"/>
  <c r="G122" i="4"/>
  <c r="G100" i="4"/>
  <c r="G108" i="4"/>
  <c r="G113" i="4"/>
  <c r="G126" i="4"/>
  <c r="G172" i="4"/>
  <c r="G180" i="4"/>
  <c r="G185" i="4"/>
  <c r="I198" i="4" s="1"/>
  <c r="C188" i="4"/>
  <c r="E188" i="4"/>
  <c r="G78" i="4"/>
  <c r="C194" i="4" s="1"/>
  <c r="I197" i="4" l="1"/>
  <c r="I196" i="4"/>
  <c r="I194" i="4"/>
  <c r="I195" i="4"/>
  <c r="G150" i="4"/>
  <c r="C196" i="4" s="1"/>
  <c r="G186" i="4"/>
  <c r="C197" i="4" s="1"/>
  <c r="G114" i="4"/>
  <c r="I199" i="4" l="1"/>
  <c r="C198" i="4"/>
  <c r="E198" i="4" s="1"/>
  <c r="G188" i="4"/>
  <c r="K199" i="4" s="1"/>
  <c r="K197" i="4" l="1"/>
  <c r="K198" i="4"/>
  <c r="K196" i="4"/>
  <c r="K194" i="4"/>
  <c r="K195" i="4"/>
  <c r="I50" i="4"/>
  <c r="E195" i="4"/>
  <c r="I180" i="4"/>
  <c r="E197" i="4"/>
  <c r="I126" i="4"/>
  <c r="E194" i="4"/>
  <c r="E196" i="4"/>
  <c r="I122" i="4"/>
  <c r="I78" i="4"/>
  <c r="I185" i="4"/>
  <c r="I41" i="4"/>
  <c r="I54" i="4"/>
  <c r="I172" i="4"/>
  <c r="I136" i="4"/>
  <c r="I108" i="4"/>
  <c r="I90" i="4"/>
  <c r="I162" i="4"/>
  <c r="I113" i="4"/>
  <c r="I42" i="4"/>
  <c r="I64" i="4"/>
  <c r="I77" i="4"/>
  <c r="I144" i="4"/>
  <c r="I149" i="4"/>
  <c r="I114" i="4"/>
  <c r="I188" i="4"/>
  <c r="I18" i="4"/>
  <c r="I14" i="4"/>
  <c r="I28" i="4"/>
  <c r="I100" i="4"/>
  <c r="I150" i="4"/>
  <c r="I158" i="4"/>
  <c r="I86" i="4"/>
  <c r="I186" i="4"/>
  <c r="I72" i="4"/>
  <c r="I36" i="4"/>
</calcChain>
</file>

<file path=xl/sharedStrings.xml><?xml version="1.0" encoding="utf-8"?>
<sst xmlns="http://schemas.openxmlformats.org/spreadsheetml/2006/main" count="204" uniqueCount="68">
  <si>
    <t>Sub-Total</t>
  </si>
  <si>
    <t>Equipment and Refurbishment</t>
  </si>
  <si>
    <t>Equipment</t>
  </si>
  <si>
    <t>Refurbishment</t>
  </si>
  <si>
    <t>Travel</t>
  </si>
  <si>
    <t>Office space and equipment</t>
  </si>
  <si>
    <t>UK staff time</t>
  </si>
  <si>
    <t>Non-UK staff time</t>
  </si>
  <si>
    <t>Other (please specify)</t>
  </si>
  <si>
    <t>Local transport</t>
  </si>
  <si>
    <t>International transport</t>
  </si>
  <si>
    <t>Accommodation</t>
  </si>
  <si>
    <t>Subsistence</t>
  </si>
  <si>
    <t>Visas</t>
  </si>
  <si>
    <t xml:space="preserve">Travel health </t>
  </si>
  <si>
    <t>Insurance</t>
  </si>
  <si>
    <t>Monitoring and Evaluation</t>
  </si>
  <si>
    <t>Research and dissemination</t>
  </si>
  <si>
    <t>Project Management</t>
  </si>
  <si>
    <t>Monitoring &amp; Evaluation</t>
  </si>
  <si>
    <t>PERCENTAGES</t>
  </si>
  <si>
    <t>LEAD UK PARTNER INSTITUTION:</t>
  </si>
  <si>
    <t>PROJECT TITLE:</t>
  </si>
  <si>
    <t>BUDGET COMPILED BY:</t>
  </si>
  <si>
    <t>Total</t>
  </si>
  <si>
    <t>NOTES</t>
  </si>
  <si>
    <t>UNIT COST
£</t>
  </si>
  <si>
    <t>NO. OF UNITS</t>
  </si>
  <si>
    <r>
      <t xml:space="preserve">(Total equipment and refurbishment costs to </t>
    </r>
    <r>
      <rPr>
        <b/>
        <u/>
        <sz val="12"/>
        <rFont val="Calibri"/>
        <family val="2"/>
        <scheme val="minor"/>
      </rPr>
      <t>not exceed 20%</t>
    </r>
    <r>
      <rPr>
        <sz val="12"/>
        <rFont val="Calibri"/>
        <family val="2"/>
        <scheme val="minor"/>
      </rPr>
      <t xml:space="preserve"> of overall budget).</t>
    </r>
  </si>
  <si>
    <t>GENERAL PROJECT COSTS</t>
  </si>
  <si>
    <t>GENERAL PROJECT COSTS TOTAL</t>
  </si>
  <si>
    <t>Project Activity</t>
  </si>
  <si>
    <t>Project activity 1:</t>
  </si>
  <si>
    <t>Project activity 2:</t>
  </si>
  <si>
    <t>Project activity 3:</t>
  </si>
  <si>
    <t>Project activity 4:</t>
  </si>
  <si>
    <t>BUDGET CATEGORIES &amp; BUDGET LINE ITEMS</t>
  </si>
  <si>
    <r>
      <t xml:space="preserve">Total project management costs to </t>
    </r>
    <r>
      <rPr>
        <b/>
        <i/>
        <u/>
        <sz val="12"/>
        <rFont val="Calibri"/>
        <family val="2"/>
        <scheme val="minor"/>
      </rPr>
      <t>not exceed 20%</t>
    </r>
    <r>
      <rPr>
        <i/>
        <sz val="12"/>
        <rFont val="Calibri"/>
        <family val="2"/>
        <scheme val="minor"/>
      </rPr>
      <t xml:space="preserve"> of overall budget</t>
    </r>
  </si>
  <si>
    <r>
      <t xml:space="preserve">Total equipment and refurbishment costs to </t>
    </r>
    <r>
      <rPr>
        <b/>
        <u/>
        <sz val="12"/>
        <rFont val="Calibri"/>
        <family val="2"/>
        <scheme val="minor"/>
      </rPr>
      <t>not exceed 20%</t>
    </r>
    <r>
      <rPr>
        <sz val="12"/>
        <rFont val="Calibri"/>
        <family val="2"/>
        <scheme val="minor"/>
      </rPr>
      <t xml:space="preserve"> of overall budget</t>
    </r>
  </si>
  <si>
    <r>
      <t xml:space="preserve">Total equipment and refurbishment costs to </t>
    </r>
    <r>
      <rPr>
        <b/>
        <i/>
        <u/>
        <sz val="12"/>
        <rFont val="Calibri"/>
        <family val="2"/>
        <scheme val="minor"/>
      </rPr>
      <t>not exceed 20%</t>
    </r>
    <r>
      <rPr>
        <i/>
        <sz val="12"/>
        <rFont val="Calibri"/>
        <family val="2"/>
        <scheme val="minor"/>
      </rPr>
      <t xml:space="preserve"> of overall budget</t>
    </r>
  </si>
  <si>
    <r>
      <t xml:space="preserve">Total project management costs to </t>
    </r>
    <r>
      <rPr>
        <b/>
        <u/>
        <sz val="12"/>
        <rFont val="Calibri"/>
        <family val="2"/>
        <scheme val="minor"/>
      </rPr>
      <t>not exceed 20%</t>
    </r>
    <r>
      <rPr>
        <sz val="12"/>
        <rFont val="Calibri"/>
        <family val="2"/>
        <scheme val="minor"/>
      </rPr>
      <t xml:space="preserve"> of overall budget</t>
    </r>
  </si>
  <si>
    <r>
      <t xml:space="preserve">Total project management costs to </t>
    </r>
    <r>
      <rPr>
        <b/>
        <i/>
        <u/>
        <sz val="12"/>
        <rFont val="Calibri"/>
        <family val="2"/>
        <scheme val="minor"/>
      </rPr>
      <t>not exceed 20%</t>
    </r>
    <r>
      <rPr>
        <i/>
        <sz val="12"/>
        <rFont val="Calibri"/>
        <family val="2"/>
        <scheme val="minor"/>
      </rPr>
      <t xml:space="preserve"> of overall budget.</t>
    </r>
  </si>
  <si>
    <t>CHANGE 4 TOTAL</t>
  </si>
  <si>
    <t>CHANGE 3 TOTAL</t>
  </si>
  <si>
    <t>CHANGE 2 TOTAL</t>
  </si>
  <si>
    <t>CHANGE 1 TOTAL</t>
  </si>
  <si>
    <t xml:space="preserve">Communication costs e.g. phone calls </t>
  </si>
  <si>
    <t>CHANGE PERCENTAGES</t>
  </si>
  <si>
    <t>CHANGE 1</t>
  </si>
  <si>
    <t>CHANGE 2</t>
  </si>
  <si>
    <t>CHANGE 3</t>
  </si>
  <si>
    <t>CHANGE 4</t>
  </si>
  <si>
    <r>
      <t xml:space="preserve">CHANGE 1: </t>
    </r>
    <r>
      <rPr>
        <b/>
        <i/>
        <sz val="12"/>
        <rFont val="Calibri"/>
        <family val="2"/>
        <scheme val="minor"/>
      </rPr>
      <t>Please specify</t>
    </r>
  </si>
  <si>
    <r>
      <t xml:space="preserve">CHANGE 2: </t>
    </r>
    <r>
      <rPr>
        <b/>
        <i/>
        <sz val="12"/>
        <rFont val="Calibri"/>
        <family val="2"/>
        <scheme val="minor"/>
      </rPr>
      <t>Please specify</t>
    </r>
  </si>
  <si>
    <r>
      <t xml:space="preserve">CHANGE 3: </t>
    </r>
    <r>
      <rPr>
        <b/>
        <i/>
        <sz val="12"/>
        <rFont val="Calibri"/>
        <family val="2"/>
        <scheme val="minor"/>
      </rPr>
      <t>Please specify</t>
    </r>
  </si>
  <si>
    <r>
      <t xml:space="preserve">CHANGE 4: </t>
    </r>
    <r>
      <rPr>
        <b/>
        <i/>
        <sz val="12"/>
        <rFont val="Calibri"/>
        <family val="2"/>
        <scheme val="minor"/>
      </rPr>
      <t>Please specify</t>
    </r>
  </si>
  <si>
    <t>TOTAL 
 £</t>
  </si>
  <si>
    <t>TOTAL BUDGET</t>
  </si>
  <si>
    <t>TOTAL BUDGET PER CHANGE</t>
  </si>
  <si>
    <t>CHANGE 1-4 BUDGET SUMMARY</t>
  </si>
  <si>
    <t>CHANGE</t>
  </si>
  <si>
    <t>CATEGORY</t>
  </si>
  <si>
    <t>PERCENTAGE OF OVERALL BUDGET</t>
  </si>
  <si>
    <r>
      <t xml:space="preserve">Project activity 1: </t>
    </r>
    <r>
      <rPr>
        <b/>
        <i/>
        <sz val="12"/>
        <color theme="1"/>
        <rFont val="Calibri"/>
        <family val="2"/>
        <scheme val="minor"/>
      </rPr>
      <t>training of nurses</t>
    </r>
  </si>
  <si>
    <r>
      <t xml:space="preserve">Project activity 2: </t>
    </r>
    <r>
      <rPr>
        <b/>
        <i/>
        <sz val="12"/>
        <color theme="1"/>
        <rFont val="Calibri"/>
        <family val="2"/>
        <scheme val="minor"/>
      </rPr>
      <t>training of trainers</t>
    </r>
  </si>
  <si>
    <r>
      <t xml:space="preserve">Project activity 3: </t>
    </r>
    <r>
      <rPr>
        <b/>
        <i/>
        <sz val="12"/>
        <color theme="1"/>
        <rFont val="Calibri"/>
        <family val="2"/>
        <scheme val="minor"/>
      </rPr>
      <t>IPC process audit</t>
    </r>
  </si>
  <si>
    <t>TOTAL BUDGET PER CATEGORY</t>
  </si>
  <si>
    <t>BUDGET CATEGORY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</si>
</sst>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F6F7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4" fillId="2" borderId="10" xfId="2" applyFont="1" applyFill="1" applyBorder="1" applyAlignment="1" applyProtection="1">
      <alignment horizontal="left" vertical="top" wrapText="1"/>
    </xf>
    <xf numFmtId="0" fontId="4" fillId="2" borderId="0" xfId="2" applyFont="1" applyFill="1" applyBorder="1" applyProtection="1"/>
    <xf numFmtId="0" fontId="4" fillId="2" borderId="0" xfId="2" applyFont="1" applyFill="1" applyProtection="1"/>
    <xf numFmtId="0" fontId="4" fillId="2" borderId="0" xfId="2" applyFont="1" applyFill="1" applyAlignment="1" applyProtection="1">
      <alignment wrapText="1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5" fillId="3" borderId="2" xfId="2" applyFont="1" applyFill="1" applyBorder="1" applyAlignment="1" applyProtection="1">
      <alignment horizontal="center" vertical="top" wrapText="1"/>
    </xf>
    <xf numFmtId="0" fontId="5" fillId="2" borderId="0" xfId="2" applyFont="1" applyFill="1" applyBorder="1" applyAlignment="1" applyProtection="1">
      <alignment horizontal="center" vertical="top" wrapText="1"/>
    </xf>
    <xf numFmtId="0" fontId="4" fillId="2" borderId="0" xfId="2" applyFont="1" applyFill="1" applyAlignment="1" applyProtection="1">
      <alignment vertical="top"/>
    </xf>
    <xf numFmtId="0" fontId="5" fillId="2" borderId="3" xfId="2" applyFont="1" applyFill="1" applyBorder="1" applyAlignment="1" applyProtection="1">
      <alignment vertical="top" wrapText="1"/>
    </xf>
    <xf numFmtId="165" fontId="4" fillId="2" borderId="0" xfId="3" applyNumberFormat="1" applyFont="1" applyFill="1" applyBorder="1" applyAlignment="1" applyProtection="1">
      <alignment vertical="top" wrapText="1"/>
    </xf>
    <xf numFmtId="164" fontId="4" fillId="2" borderId="3" xfId="3" applyNumberFormat="1" applyFont="1" applyFill="1" applyBorder="1" applyAlignment="1" applyProtection="1">
      <alignment vertical="top" wrapText="1"/>
    </xf>
    <xf numFmtId="0" fontId="7" fillId="2" borderId="4" xfId="0" applyFont="1" applyFill="1" applyBorder="1"/>
    <xf numFmtId="164" fontId="4" fillId="2" borderId="4" xfId="3" applyNumberFormat="1" applyFont="1" applyFill="1" applyBorder="1" applyAlignment="1" applyProtection="1">
      <alignment vertical="top" wrapText="1"/>
    </xf>
    <xf numFmtId="164" fontId="4" fillId="2" borderId="5" xfId="3" applyNumberFormat="1" applyFont="1" applyFill="1" applyBorder="1" applyAlignment="1" applyProtection="1">
      <alignment vertical="top" wrapText="1"/>
    </xf>
    <xf numFmtId="164" fontId="5" fillId="2" borderId="2" xfId="3" applyNumberFormat="1" applyFont="1" applyFill="1" applyBorder="1" applyAlignment="1" applyProtection="1">
      <alignment vertical="top" wrapText="1"/>
    </xf>
    <xf numFmtId="9" fontId="5" fillId="2" borderId="2" xfId="4" applyFont="1" applyFill="1" applyBorder="1" applyAlignment="1" applyProtection="1">
      <alignment vertical="top" wrapText="1"/>
    </xf>
    <xf numFmtId="0" fontId="4" fillId="2" borderId="2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vertical="top" wrapText="1"/>
    </xf>
    <xf numFmtId="164" fontId="4" fillId="2" borderId="6" xfId="3" applyNumberFormat="1" applyFont="1" applyFill="1" applyBorder="1" applyAlignment="1" applyProtection="1">
      <alignment vertical="top" wrapText="1"/>
    </xf>
    <xf numFmtId="0" fontId="4" fillId="2" borderId="6" xfId="2" applyFont="1" applyFill="1" applyBorder="1" applyAlignment="1" applyProtection="1">
      <alignment horizontal="left" wrapText="1"/>
    </xf>
    <xf numFmtId="0" fontId="4" fillId="2" borderId="5" xfId="2" applyFont="1" applyFill="1" applyBorder="1" applyAlignment="1" applyProtection="1">
      <alignment vertical="top" wrapText="1"/>
    </xf>
    <xf numFmtId="0" fontId="5" fillId="2" borderId="0" xfId="2" applyFont="1" applyFill="1" applyBorder="1" applyAlignment="1" applyProtection="1">
      <alignment vertical="top" wrapText="1"/>
    </xf>
    <xf numFmtId="0" fontId="5" fillId="0" borderId="0" xfId="2" applyFont="1" applyFill="1" applyAlignment="1" applyProtection="1">
      <alignment horizontal="center" vertical="top" wrapText="1"/>
    </xf>
    <xf numFmtId="0" fontId="5" fillId="2" borderId="0" xfId="2" applyFont="1" applyFill="1" applyAlignment="1" applyProtection="1">
      <alignment horizontal="center" vertical="top" wrapText="1"/>
    </xf>
    <xf numFmtId="0" fontId="5" fillId="2" borderId="0" xfId="2" applyFont="1" applyFill="1" applyBorder="1" applyAlignment="1" applyProtection="1">
      <alignment horizontal="center" vertical="top"/>
    </xf>
    <xf numFmtId="0" fontId="5" fillId="2" borderId="0" xfId="2" applyFont="1" applyFill="1" applyAlignment="1" applyProtection="1">
      <alignment horizontal="center" vertical="top"/>
    </xf>
    <xf numFmtId="0" fontId="4" fillId="2" borderId="0" xfId="2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vertical="top"/>
    </xf>
    <xf numFmtId="0" fontId="5" fillId="3" borderId="10" xfId="2" applyFont="1" applyFill="1" applyBorder="1" applyAlignment="1" applyProtection="1">
      <alignment horizontal="center" vertical="top" wrapText="1"/>
    </xf>
    <xf numFmtId="0" fontId="5" fillId="3" borderId="10" xfId="1" applyFont="1" applyFill="1" applyBorder="1" applyAlignment="1" applyProtection="1">
      <alignment horizontal="center" vertical="top" wrapText="1"/>
    </xf>
    <xf numFmtId="0" fontId="4" fillId="2" borderId="7" xfId="2" applyFont="1" applyFill="1" applyBorder="1" applyAlignment="1" applyProtection="1">
      <alignment horizontal="left" vertical="top" wrapText="1"/>
    </xf>
    <xf numFmtId="164" fontId="5" fillId="2" borderId="10" xfId="3" applyNumberFormat="1" applyFont="1" applyFill="1" applyBorder="1" applyAlignment="1" applyProtection="1">
      <alignment vertical="top" wrapText="1"/>
    </xf>
    <xf numFmtId="9" fontId="5" fillId="2" borderId="10" xfId="4" applyFont="1" applyFill="1" applyBorder="1" applyAlignment="1" applyProtection="1">
      <alignment vertical="top" wrapText="1"/>
    </xf>
    <xf numFmtId="0" fontId="4" fillId="2" borderId="10" xfId="2" applyFont="1" applyFill="1" applyBorder="1" applyAlignment="1" applyProtection="1">
      <alignment horizontal="left" wrapText="1"/>
    </xf>
    <xf numFmtId="0" fontId="5" fillId="2" borderId="0" xfId="2" applyFont="1" applyFill="1" applyBorder="1" applyAlignment="1" applyProtection="1">
      <alignment horizontal="right" vertical="top" wrapText="1" indent="2"/>
    </xf>
    <xf numFmtId="164" fontId="5" fillId="2" borderId="0" xfId="3" applyNumberFormat="1" applyFont="1" applyFill="1" applyBorder="1" applyAlignment="1" applyProtection="1">
      <alignment vertical="top" wrapText="1"/>
    </xf>
    <xf numFmtId="9" fontId="5" fillId="2" borderId="0" xfId="4" applyFont="1" applyFill="1" applyBorder="1" applyAlignment="1" applyProtection="1">
      <alignment vertical="top" wrapText="1"/>
    </xf>
    <xf numFmtId="0" fontId="4" fillId="2" borderId="0" xfId="2" applyFont="1" applyFill="1" applyBorder="1" applyAlignment="1" applyProtection="1">
      <alignment horizontal="left" wrapText="1"/>
    </xf>
    <xf numFmtId="8" fontId="4" fillId="2" borderId="3" xfId="3" applyNumberFormat="1" applyFont="1" applyFill="1" applyBorder="1" applyAlignment="1" applyProtection="1">
      <alignment vertical="top" wrapText="1"/>
    </xf>
    <xf numFmtId="8" fontId="5" fillId="2" borderId="2" xfId="3" applyNumberFormat="1" applyFont="1" applyFill="1" applyBorder="1" applyAlignment="1" applyProtection="1">
      <alignment vertical="top" wrapText="1"/>
    </xf>
    <xf numFmtId="8" fontId="4" fillId="2" borderId="6" xfId="3" applyNumberFormat="1" applyFont="1" applyFill="1" applyBorder="1" applyAlignment="1" applyProtection="1">
      <alignment vertical="top" wrapText="1"/>
    </xf>
    <xf numFmtId="8" fontId="5" fillId="2" borderId="10" xfId="3" applyNumberFormat="1" applyFont="1" applyFill="1" applyBorder="1" applyAlignment="1" applyProtection="1">
      <alignment vertical="top" wrapText="1"/>
    </xf>
    <xf numFmtId="40" fontId="4" fillId="2" borderId="6" xfId="3" applyNumberFormat="1" applyFont="1" applyFill="1" applyBorder="1" applyAlignment="1" applyProtection="1">
      <alignment vertical="top" wrapText="1"/>
    </xf>
    <xf numFmtId="40" fontId="5" fillId="2" borderId="2" xfId="3" applyNumberFormat="1" applyFont="1" applyFill="1" applyBorder="1" applyAlignment="1" applyProtection="1">
      <alignment vertical="top" wrapText="1"/>
    </xf>
    <xf numFmtId="40" fontId="5" fillId="2" borderId="11" xfId="3" applyNumberFormat="1" applyFont="1" applyFill="1" applyBorder="1" applyAlignment="1" applyProtection="1">
      <alignment vertical="top" wrapText="1"/>
    </xf>
    <xf numFmtId="164" fontId="5" fillId="2" borderId="11" xfId="3" applyNumberFormat="1" applyFont="1" applyFill="1" applyBorder="1" applyAlignment="1" applyProtection="1">
      <alignment vertical="top" wrapText="1"/>
    </xf>
    <xf numFmtId="0" fontId="4" fillId="2" borderId="11" xfId="2" applyFont="1" applyFill="1" applyBorder="1" applyAlignment="1" applyProtection="1">
      <alignment horizontal="left" wrapText="1"/>
    </xf>
    <xf numFmtId="40" fontId="4" fillId="2" borderId="3" xfId="3" applyNumberFormat="1" applyFont="1" applyFill="1" applyBorder="1" applyAlignment="1" applyProtection="1">
      <alignment vertical="top" wrapText="1"/>
    </xf>
    <xf numFmtId="164" fontId="4" fillId="2" borderId="18" xfId="3" applyNumberFormat="1" applyFont="1" applyFill="1" applyBorder="1" applyAlignment="1" applyProtection="1">
      <alignment vertical="top" wrapText="1"/>
    </xf>
    <xf numFmtId="0" fontId="4" fillId="2" borderId="3" xfId="2" applyFont="1" applyFill="1" applyBorder="1" applyAlignment="1" applyProtection="1">
      <alignment horizontal="left" wrapText="1"/>
    </xf>
    <xf numFmtId="8" fontId="5" fillId="2" borderId="11" xfId="3" applyNumberFormat="1" applyFont="1" applyFill="1" applyBorder="1" applyAlignment="1" applyProtection="1">
      <alignment vertical="top" wrapText="1"/>
    </xf>
    <xf numFmtId="164" fontId="4" fillId="2" borderId="11" xfId="3" applyNumberFormat="1" applyFont="1" applyFill="1" applyBorder="1" applyAlignment="1" applyProtection="1">
      <alignment vertical="top" wrapText="1"/>
    </xf>
    <xf numFmtId="0" fontId="8" fillId="2" borderId="7" xfId="2" applyFont="1" applyFill="1" applyBorder="1" applyAlignment="1" applyProtection="1">
      <alignment horizontal="left" vertical="top" wrapText="1"/>
    </xf>
    <xf numFmtId="0" fontId="8" fillId="2" borderId="10" xfId="2" applyFont="1" applyFill="1" applyBorder="1" applyAlignment="1" applyProtection="1">
      <alignment horizontal="left" vertical="top" wrapText="1"/>
    </xf>
    <xf numFmtId="0" fontId="5" fillId="5" borderId="2" xfId="2" applyFont="1" applyFill="1" applyBorder="1" applyAlignment="1" applyProtection="1">
      <alignment horizontal="right" vertical="top" wrapText="1" indent="2"/>
    </xf>
    <xf numFmtId="0" fontId="5" fillId="5" borderId="11" xfId="2" applyFont="1" applyFill="1" applyBorder="1" applyAlignment="1" applyProtection="1">
      <alignment horizontal="right" vertical="top" wrapText="1" indent="2"/>
    </xf>
    <xf numFmtId="0" fontId="5" fillId="5" borderId="10" xfId="2" applyFont="1" applyFill="1" applyBorder="1" applyAlignment="1" applyProtection="1">
      <alignment horizontal="right" vertical="top" wrapText="1" indent="2"/>
    </xf>
    <xf numFmtId="0" fontId="5" fillId="4" borderId="2" xfId="2" applyFont="1" applyFill="1" applyBorder="1" applyAlignment="1" applyProtection="1">
      <alignment horizontal="right" vertical="top" wrapText="1" indent="2"/>
    </xf>
    <xf numFmtId="0" fontId="5" fillId="4" borderId="11" xfId="2" applyFont="1" applyFill="1" applyBorder="1" applyAlignment="1" applyProtection="1">
      <alignment horizontal="right" vertical="top" wrapText="1" indent="2"/>
    </xf>
    <xf numFmtId="0" fontId="5" fillId="4" borderId="10" xfId="2" applyFont="1" applyFill="1" applyBorder="1" applyAlignment="1" applyProtection="1">
      <alignment horizontal="right" vertical="top" wrapText="1" indent="2"/>
    </xf>
    <xf numFmtId="0" fontId="5" fillId="6" borderId="2" xfId="2" applyFont="1" applyFill="1" applyBorder="1" applyAlignment="1" applyProtection="1">
      <alignment horizontal="right" vertical="top" wrapText="1" indent="2"/>
    </xf>
    <xf numFmtId="0" fontId="5" fillId="6" borderId="11" xfId="2" applyFont="1" applyFill="1" applyBorder="1" applyAlignment="1" applyProtection="1">
      <alignment horizontal="right" vertical="top" wrapText="1" indent="2"/>
    </xf>
    <xf numFmtId="0" fontId="5" fillId="6" borderId="10" xfId="2" applyFont="1" applyFill="1" applyBorder="1" applyAlignment="1" applyProtection="1">
      <alignment horizontal="right" vertical="top" wrapText="1" indent="2"/>
    </xf>
    <xf numFmtId="0" fontId="5" fillId="7" borderId="2" xfId="2" applyFont="1" applyFill="1" applyBorder="1" applyAlignment="1" applyProtection="1">
      <alignment horizontal="right" vertical="top" wrapText="1" indent="2"/>
    </xf>
    <xf numFmtId="0" fontId="5" fillId="7" borderId="10" xfId="2" applyFont="1" applyFill="1" applyBorder="1" applyAlignment="1" applyProtection="1">
      <alignment horizontal="right" vertical="top" wrapText="1" indent="2"/>
    </xf>
    <xf numFmtId="0" fontId="5" fillId="8" borderId="2" xfId="2" applyFont="1" applyFill="1" applyBorder="1" applyAlignment="1" applyProtection="1">
      <alignment horizontal="right" vertical="top" wrapText="1" indent="2"/>
    </xf>
    <xf numFmtId="0" fontId="5" fillId="8" borderId="11" xfId="2" applyFont="1" applyFill="1" applyBorder="1" applyAlignment="1" applyProtection="1">
      <alignment horizontal="right" vertical="top" wrapText="1" indent="2"/>
    </xf>
    <xf numFmtId="0" fontId="5" fillId="3" borderId="2" xfId="2" applyFont="1" applyFill="1" applyBorder="1" applyProtection="1"/>
    <xf numFmtId="0" fontId="5" fillId="3" borderId="2" xfId="1" applyFont="1" applyFill="1" applyBorder="1" applyAlignment="1" applyProtection="1">
      <alignment horizontal="left" vertical="center"/>
    </xf>
    <xf numFmtId="0" fontId="5" fillId="3" borderId="2" xfId="2" applyFont="1" applyFill="1" applyBorder="1" applyAlignment="1" applyProtection="1">
      <alignment horizontal="center" vertical="top"/>
    </xf>
    <xf numFmtId="0" fontId="5" fillId="3" borderId="2" xfId="2" applyFont="1" applyFill="1" applyBorder="1" applyAlignment="1" applyProtection="1">
      <alignment horizontal="right"/>
    </xf>
    <xf numFmtId="0" fontId="4" fillId="2" borderId="3" xfId="3" applyNumberFormat="1" applyFont="1" applyFill="1" applyBorder="1" applyAlignment="1" applyProtection="1">
      <alignment vertical="top" wrapText="1"/>
    </xf>
    <xf numFmtId="0" fontId="5" fillId="2" borderId="2" xfId="3" applyNumberFormat="1" applyFont="1" applyFill="1" applyBorder="1" applyAlignment="1" applyProtection="1">
      <alignment vertical="top" wrapText="1"/>
    </xf>
    <xf numFmtId="0" fontId="4" fillId="2" borderId="6" xfId="3" applyNumberFormat="1" applyFont="1" applyFill="1" applyBorder="1" applyAlignment="1" applyProtection="1">
      <alignment vertical="top" wrapText="1"/>
    </xf>
    <xf numFmtId="0" fontId="5" fillId="2" borderId="11" xfId="3" applyNumberFormat="1" applyFont="1" applyFill="1" applyBorder="1" applyAlignment="1" applyProtection="1">
      <alignment vertical="top" wrapText="1"/>
    </xf>
    <xf numFmtId="0" fontId="5" fillId="2" borderId="10" xfId="3" applyNumberFormat="1" applyFont="1" applyFill="1" applyBorder="1" applyAlignment="1" applyProtection="1">
      <alignment vertical="top" wrapText="1"/>
    </xf>
    <xf numFmtId="0" fontId="4" fillId="2" borderId="0" xfId="3" applyNumberFormat="1" applyFont="1" applyFill="1" applyBorder="1" applyAlignment="1" applyProtection="1">
      <alignment vertical="top" wrapText="1"/>
    </xf>
    <xf numFmtId="0" fontId="4" fillId="3" borderId="6" xfId="2" applyFont="1" applyFill="1" applyBorder="1" applyAlignment="1" applyProtection="1">
      <alignment vertical="top"/>
    </xf>
    <xf numFmtId="0" fontId="4" fillId="3" borderId="18" xfId="2" applyFont="1" applyFill="1" applyBorder="1" applyAlignment="1" applyProtection="1">
      <alignment wrapText="1"/>
    </xf>
    <xf numFmtId="0" fontId="4" fillId="3" borderId="3" xfId="2" applyFont="1" applyFill="1" applyBorder="1" applyAlignment="1" applyProtection="1">
      <alignment vertical="top" wrapText="1"/>
    </xf>
    <xf numFmtId="9" fontId="4" fillId="3" borderId="3" xfId="5" applyFont="1" applyFill="1" applyBorder="1" applyAlignment="1" applyProtection="1">
      <alignment horizontal="left" vertical="top" wrapText="1"/>
    </xf>
    <xf numFmtId="164" fontId="4" fillId="3" borderId="6" xfId="2" applyNumberFormat="1" applyFont="1" applyFill="1" applyBorder="1" applyAlignment="1" applyProtection="1">
      <alignment vertical="top"/>
    </xf>
    <xf numFmtId="9" fontId="4" fillId="3" borderId="3" xfId="5" applyFont="1" applyFill="1" applyBorder="1" applyAlignment="1" applyProtection="1">
      <alignment vertical="top"/>
    </xf>
    <xf numFmtId="164" fontId="4" fillId="3" borderId="4" xfId="2" applyNumberFormat="1" applyFont="1" applyFill="1" applyBorder="1" applyAlignment="1" applyProtection="1">
      <alignment vertical="top"/>
    </xf>
    <xf numFmtId="9" fontId="4" fillId="3" borderId="4" xfId="5" applyFont="1" applyFill="1" applyBorder="1" applyAlignment="1" applyProtection="1">
      <alignment vertical="top"/>
    </xf>
    <xf numFmtId="164" fontId="4" fillId="3" borderId="5" xfId="2" applyNumberFormat="1" applyFont="1" applyFill="1" applyBorder="1" applyAlignment="1" applyProtection="1">
      <alignment vertical="top"/>
    </xf>
    <xf numFmtId="9" fontId="4" fillId="3" borderId="5" xfId="5" applyFont="1" applyFill="1" applyBorder="1" applyAlignment="1" applyProtection="1">
      <alignment vertical="top"/>
    </xf>
    <xf numFmtId="9" fontId="4" fillId="3" borderId="2" xfId="5" applyFont="1" applyFill="1" applyBorder="1" applyAlignment="1" applyProtection="1">
      <alignment vertical="top"/>
    </xf>
    <xf numFmtId="8" fontId="4" fillId="3" borderId="2" xfId="2" applyNumberFormat="1" applyFont="1" applyFill="1" applyBorder="1" applyAlignment="1" applyProtection="1">
      <alignment vertical="top"/>
    </xf>
    <xf numFmtId="0" fontId="4" fillId="3" borderId="4" xfId="2" applyFont="1" applyFill="1" applyBorder="1" applyAlignment="1" applyProtection="1">
      <alignment vertical="top" wrapText="1"/>
    </xf>
    <xf numFmtId="9" fontId="4" fillId="3" borderId="4" xfId="5" applyFont="1" applyFill="1" applyBorder="1" applyAlignment="1" applyProtection="1">
      <alignment horizontal="left" vertical="top" wrapText="1"/>
    </xf>
    <xf numFmtId="0" fontId="4" fillId="3" borderId="4" xfId="2" applyFont="1" applyFill="1" applyBorder="1" applyAlignment="1" applyProtection="1">
      <alignment wrapText="1"/>
    </xf>
    <xf numFmtId="9" fontId="4" fillId="3" borderId="5" xfId="5" applyFont="1" applyFill="1" applyBorder="1" applyAlignment="1" applyProtection="1">
      <alignment horizontal="left" vertical="top" wrapText="1"/>
    </xf>
    <xf numFmtId="8" fontId="4" fillId="3" borderId="3" xfId="2" applyNumberFormat="1" applyFont="1" applyFill="1" applyBorder="1" applyAlignment="1" applyProtection="1">
      <alignment wrapText="1"/>
    </xf>
    <xf numFmtId="8" fontId="4" fillId="3" borderId="4" xfId="2" applyNumberFormat="1" applyFont="1" applyFill="1" applyBorder="1" applyAlignment="1" applyProtection="1">
      <alignment wrapText="1"/>
    </xf>
    <xf numFmtId="8" fontId="4" fillId="3" borderId="18" xfId="2" applyNumberFormat="1" applyFont="1" applyFill="1" applyBorder="1" applyAlignment="1" applyProtection="1">
      <alignment wrapText="1"/>
    </xf>
    <xf numFmtId="8" fontId="5" fillId="3" borderId="2" xfId="2" applyNumberFormat="1" applyFont="1" applyFill="1" applyBorder="1" applyProtection="1"/>
    <xf numFmtId="9" fontId="5" fillId="3" borderId="2" xfId="5" applyFont="1" applyFill="1" applyBorder="1" applyAlignment="1" applyProtection="1">
      <alignment horizontal="left" vertical="top" wrapText="1"/>
    </xf>
    <xf numFmtId="0" fontId="4" fillId="2" borderId="7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vertical="top" wrapText="1"/>
    </xf>
    <xf numFmtId="0" fontId="5" fillId="3" borderId="1" xfId="2" applyFont="1" applyFill="1" applyBorder="1" applyAlignment="1" applyProtection="1">
      <alignment horizontal="center" vertical="top" wrapText="1"/>
    </xf>
    <xf numFmtId="0" fontId="5" fillId="3" borderId="9" xfId="2" applyFont="1" applyFill="1" applyBorder="1" applyAlignment="1" applyProtection="1">
      <alignment horizontal="center" vertical="top" wrapText="1"/>
    </xf>
    <xf numFmtId="0" fontId="4" fillId="2" borderId="10" xfId="2" applyFont="1" applyFill="1" applyBorder="1" applyAlignment="1" applyProtection="1">
      <alignment horizontal="center" wrapText="1"/>
    </xf>
    <xf numFmtId="0" fontId="4" fillId="2" borderId="7" xfId="2" applyFont="1" applyFill="1" applyBorder="1" applyAlignment="1" applyProtection="1">
      <alignment horizontal="center" wrapText="1"/>
    </xf>
    <xf numFmtId="0" fontId="4" fillId="2" borderId="11" xfId="2" applyFont="1" applyFill="1" applyBorder="1" applyAlignment="1" applyProtection="1">
      <alignment horizontal="center" wrapText="1"/>
    </xf>
    <xf numFmtId="0" fontId="5" fillId="5" borderId="8" xfId="2" applyFont="1" applyFill="1" applyBorder="1" applyAlignment="1" applyProtection="1">
      <alignment horizontal="center" vertical="top" wrapText="1"/>
    </xf>
    <xf numFmtId="0" fontId="5" fillId="5" borderId="1" xfId="2" applyFont="1" applyFill="1" applyBorder="1" applyAlignment="1" applyProtection="1">
      <alignment horizontal="center" vertical="top" wrapText="1"/>
    </xf>
    <xf numFmtId="0" fontId="5" fillId="5" borderId="9" xfId="2" applyFont="1" applyFill="1" applyBorder="1" applyAlignment="1" applyProtection="1">
      <alignment horizontal="center" vertical="top" wrapText="1"/>
    </xf>
    <xf numFmtId="0" fontId="5" fillId="6" borderId="8" xfId="2" applyFont="1" applyFill="1" applyBorder="1" applyAlignment="1" applyProtection="1">
      <alignment horizontal="center" vertical="top" wrapText="1"/>
    </xf>
    <xf numFmtId="0" fontId="5" fillId="6" borderId="1" xfId="2" applyFont="1" applyFill="1" applyBorder="1" applyAlignment="1" applyProtection="1">
      <alignment horizontal="center" vertical="top" wrapText="1"/>
    </xf>
    <xf numFmtId="0" fontId="5" fillId="6" borderId="9" xfId="2" applyFont="1" applyFill="1" applyBorder="1" applyAlignment="1" applyProtection="1">
      <alignment horizontal="center" vertical="top" wrapText="1"/>
    </xf>
    <xf numFmtId="0" fontId="5" fillId="8" borderId="8" xfId="2" applyFont="1" applyFill="1" applyBorder="1" applyAlignment="1" applyProtection="1">
      <alignment horizontal="center" vertical="top" wrapText="1"/>
    </xf>
    <xf numFmtId="0" fontId="5" fillId="8" borderId="1" xfId="2" applyFont="1" applyFill="1" applyBorder="1" applyAlignment="1" applyProtection="1">
      <alignment horizontal="center" vertical="top" wrapText="1"/>
    </xf>
    <xf numFmtId="0" fontId="5" fillId="8" borderId="9" xfId="2" applyFont="1" applyFill="1" applyBorder="1" applyAlignment="1" applyProtection="1">
      <alignment horizontal="center" vertical="top" wrapText="1"/>
    </xf>
    <xf numFmtId="0" fontId="5" fillId="4" borderId="8" xfId="2" applyFont="1" applyFill="1" applyBorder="1" applyAlignment="1" applyProtection="1">
      <alignment horizontal="center" vertical="top" wrapText="1"/>
    </xf>
    <xf numFmtId="0" fontId="5" fillId="4" borderId="1" xfId="2" applyFont="1" applyFill="1" applyBorder="1" applyAlignment="1" applyProtection="1">
      <alignment horizontal="center" vertical="top" wrapText="1"/>
    </xf>
    <xf numFmtId="0" fontId="5" fillId="4" borderId="9" xfId="2" applyFont="1" applyFill="1" applyBorder="1" applyAlignment="1" applyProtection="1">
      <alignment horizontal="center" vertical="top" wrapText="1"/>
    </xf>
    <xf numFmtId="0" fontId="5" fillId="7" borderId="8" xfId="2" applyFont="1" applyFill="1" applyBorder="1" applyAlignment="1" applyProtection="1">
      <alignment horizontal="center" vertical="top" wrapText="1"/>
    </xf>
    <xf numFmtId="0" fontId="5" fillId="7" borderId="1" xfId="2" applyFont="1" applyFill="1" applyBorder="1" applyAlignment="1" applyProtection="1">
      <alignment horizontal="center" vertical="top" wrapText="1"/>
    </xf>
    <xf numFmtId="0" fontId="5" fillId="7" borderId="9" xfId="2" applyFont="1" applyFill="1" applyBorder="1" applyAlignment="1" applyProtection="1">
      <alignment horizontal="center" vertical="top" wrapText="1"/>
    </xf>
    <xf numFmtId="0" fontId="4" fillId="2" borderId="15" xfId="2" applyFont="1" applyFill="1" applyBorder="1" applyAlignment="1" applyProtection="1">
      <alignment horizontal="left" vertical="top" wrapText="1"/>
      <protection locked="0"/>
    </xf>
    <xf numFmtId="0" fontId="4" fillId="2" borderId="13" xfId="2" applyFont="1" applyFill="1" applyBorder="1" applyAlignment="1" applyProtection="1">
      <alignment horizontal="left" vertical="top" wrapText="1"/>
      <protection locked="0"/>
    </xf>
    <xf numFmtId="0" fontId="4" fillId="2" borderId="12" xfId="2" applyFont="1" applyFill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4" fillId="2" borderId="9" xfId="1" applyFont="1" applyFill="1" applyBorder="1" applyAlignment="1" applyProtection="1">
      <alignment horizontal="left" vertical="top" wrapText="1"/>
      <protection locked="0"/>
    </xf>
    <xf numFmtId="0" fontId="4" fillId="2" borderId="16" xfId="1" applyFont="1" applyFill="1" applyBorder="1" applyAlignment="1" applyProtection="1">
      <alignment horizontal="left" vertical="top" wrapText="1"/>
      <protection locked="0"/>
    </xf>
    <xf numFmtId="0" fontId="4" fillId="2" borderId="14" xfId="1" applyFont="1" applyFill="1" applyBorder="1" applyAlignment="1" applyProtection="1">
      <alignment horizontal="left" vertical="top" wrapText="1"/>
      <protection locked="0"/>
    </xf>
    <xf numFmtId="0" fontId="4" fillId="2" borderId="17" xfId="1" applyFont="1" applyFill="1" applyBorder="1" applyAlignment="1" applyProtection="1">
      <alignment horizontal="left" vertical="top" wrapText="1"/>
      <protection locked="0"/>
    </xf>
    <xf numFmtId="8" fontId="4" fillId="2" borderId="4" xfId="3" applyNumberFormat="1" applyFont="1" applyFill="1" applyBorder="1" applyAlignment="1" applyProtection="1">
      <alignment vertical="top" wrapText="1"/>
      <protection locked="0"/>
    </xf>
    <xf numFmtId="8" fontId="4" fillId="2" borderId="5" xfId="3" applyNumberFormat="1" applyFont="1" applyFill="1" applyBorder="1" applyAlignment="1" applyProtection="1">
      <alignment vertical="top" wrapText="1"/>
      <protection locked="0"/>
    </xf>
    <xf numFmtId="0" fontId="4" fillId="2" borderId="4" xfId="3" applyNumberFormat="1" applyFont="1" applyFill="1" applyBorder="1" applyAlignment="1" applyProtection="1">
      <alignment vertical="top" wrapText="1"/>
      <protection locked="0"/>
    </xf>
    <xf numFmtId="0" fontId="4" fillId="2" borderId="5" xfId="3" applyNumberFormat="1" applyFont="1" applyFill="1" applyBorder="1" applyAlignment="1" applyProtection="1">
      <alignment vertical="top" wrapText="1"/>
      <protection locked="0"/>
    </xf>
    <xf numFmtId="0" fontId="4" fillId="2" borderId="4" xfId="2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8" fontId="4" fillId="2" borderId="18" xfId="3" applyNumberFormat="1" applyFont="1" applyFill="1" applyBorder="1" applyAlignment="1" applyProtection="1">
      <alignment vertical="top" wrapText="1"/>
      <protection locked="0"/>
    </xf>
    <xf numFmtId="0" fontId="4" fillId="2" borderId="18" xfId="3" applyNumberFormat="1" applyFont="1" applyFill="1" applyBorder="1" applyAlignment="1" applyProtection="1">
      <alignment vertical="top" wrapText="1"/>
      <protection locked="0"/>
    </xf>
    <xf numFmtId="0" fontId="4" fillId="2" borderId="7" xfId="2" applyFont="1" applyFill="1" applyBorder="1" applyAlignment="1" applyProtection="1">
      <alignment horizontal="left" wrapText="1"/>
      <protection locked="0"/>
    </xf>
    <xf numFmtId="0" fontId="4" fillId="2" borderId="18" xfId="2" applyFont="1" applyFill="1" applyBorder="1" applyAlignment="1" applyProtection="1">
      <alignment horizontal="left" wrapText="1"/>
      <protection locked="0"/>
    </xf>
    <xf numFmtId="0" fontId="4" fillId="2" borderId="5" xfId="2" applyFont="1" applyFill="1" applyBorder="1" applyAlignment="1" applyProtection="1">
      <alignment vertical="top" wrapText="1"/>
      <protection locked="0"/>
    </xf>
    <xf numFmtId="0" fontId="4" fillId="2" borderId="5" xfId="2" applyFont="1" applyFill="1" applyBorder="1" applyAlignment="1" applyProtection="1">
      <alignment horizontal="left" wrapText="1"/>
      <protection locked="0"/>
    </xf>
    <xf numFmtId="0" fontId="4" fillId="2" borderId="11" xfId="2" applyFont="1" applyFill="1" applyBorder="1" applyAlignment="1" applyProtection="1">
      <alignment horizontal="left" wrapText="1"/>
      <protection locked="0"/>
    </xf>
    <xf numFmtId="0" fontId="4" fillId="2" borderId="6" xfId="2" applyFont="1" applyFill="1" applyBorder="1" applyAlignment="1" applyProtection="1">
      <alignment horizontal="left" wrapText="1"/>
      <protection locked="0"/>
    </xf>
    <xf numFmtId="40" fontId="4" fillId="2" borderId="4" xfId="3" applyNumberFormat="1" applyFont="1" applyFill="1" applyBorder="1" applyAlignment="1" applyProtection="1">
      <alignment vertical="top" wrapText="1"/>
      <protection locked="0"/>
    </xf>
    <xf numFmtId="40" fontId="4" fillId="2" borderId="5" xfId="3" applyNumberFormat="1" applyFont="1" applyFill="1" applyBorder="1" applyAlignment="1" applyProtection="1">
      <alignment vertical="top" wrapText="1"/>
      <protection locked="0"/>
    </xf>
    <xf numFmtId="40" fontId="4" fillId="2" borderId="18" xfId="3" applyNumberFormat="1" applyFont="1" applyFill="1" applyBorder="1" applyAlignment="1" applyProtection="1">
      <alignment vertical="top" wrapText="1"/>
      <protection locked="0"/>
    </xf>
    <xf numFmtId="0" fontId="7" fillId="2" borderId="11" xfId="0" applyFont="1" applyFill="1" applyBorder="1" applyProtection="1">
      <protection locked="0"/>
    </xf>
    <xf numFmtId="8" fontId="4" fillId="2" borderId="6" xfId="3" applyNumberFormat="1" applyFont="1" applyFill="1" applyBorder="1" applyAlignment="1" applyProtection="1">
      <alignment vertical="top" wrapText="1"/>
      <protection locked="0"/>
    </xf>
  </cellXfs>
  <cellStyles count="6">
    <cellStyle name="Comma 2" xfId="3"/>
    <cellStyle name="Normal" xfId="0" builtinId="0"/>
    <cellStyle name="Normal 2" xfId="2"/>
    <cellStyle name="Normal_Expense Budget 2" xfId="1"/>
    <cellStyle name="Percent" xfId="5" builtinId="5"/>
    <cellStyle name="Percent 3" xfId="4"/>
  </cellStyles>
  <dxfs count="0"/>
  <tableStyles count="0" defaultTableStyle="TableStyleMedium2" defaultPivotStyle="PivotStyleLight16"/>
  <colors>
    <mruColors>
      <color rgb="FFD3F6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ALTH%20PARTNERSHIP%20SCHEME/Selection%20&amp;%20grants%20management/HPS%201.5/Grants/4.%20Additional%20Support%20to%20the%20Health%20Partnership%20Community/D2.13%20RCGP%20Stellenbosch/Reports/1.%20Mar%2016/Archive/D2.13%206%20Month%20Finance%20Report%20Templ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s 1-6"/>
      <sheetName val="Transaction List"/>
      <sheetName val="Budge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Cost</v>
          </cell>
        </row>
        <row r="2">
          <cell r="A2" t="str">
            <v>Quantity</v>
          </cell>
        </row>
        <row r="3">
          <cell r="A3" t="str">
            <v>Timing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4"/>
  <sheetViews>
    <sheetView showZeros="0" tabSelected="1" zoomScale="80" zoomScaleNormal="80" zoomScaleSheetLayoutView="80" workbookViewId="0">
      <pane ySplit="6" topLeftCell="A130" activePane="bottomLeft" state="frozen"/>
      <selection pane="bottomLeft" activeCell="C194" sqref="C194"/>
    </sheetView>
  </sheetViews>
  <sheetFormatPr defaultColWidth="9.140625" defaultRowHeight="15.75" x14ac:dyDescent="0.25"/>
  <cols>
    <col min="1" max="1" width="55.140625" style="3" bestFit="1" customWidth="1"/>
    <col min="2" max="2" width="2.5703125" style="2" customWidth="1"/>
    <col min="3" max="3" width="18.85546875" style="2" customWidth="1"/>
    <col min="4" max="4" width="2.42578125" style="2" customWidth="1"/>
    <col min="5" max="5" width="18.85546875" style="2" customWidth="1"/>
    <col min="6" max="6" width="2.5703125" style="2" customWidth="1"/>
    <col min="7" max="7" width="18.85546875" style="3" customWidth="1"/>
    <col min="8" max="8" width="2.5703125" style="3" customWidth="1"/>
    <col min="9" max="9" width="18.85546875" style="3" customWidth="1"/>
    <col min="10" max="10" width="2.5703125" style="3" customWidth="1"/>
    <col min="11" max="11" width="82.140625" style="4" customWidth="1"/>
    <col min="12" max="16384" width="9.140625" style="3"/>
  </cols>
  <sheetData>
    <row r="1" spans="1:11" ht="16.5" thickBot="1" x14ac:dyDescent="0.3">
      <c r="A1" s="72" t="s">
        <v>21</v>
      </c>
      <c r="C1" s="125"/>
      <c r="D1" s="126"/>
      <c r="E1" s="126"/>
      <c r="F1" s="126"/>
      <c r="G1" s="126"/>
      <c r="H1" s="126"/>
      <c r="I1" s="127"/>
      <c r="J1" s="31"/>
    </row>
    <row r="2" spans="1:11" s="6" customFormat="1" ht="16.5" thickBot="1" x14ac:dyDescent="0.3">
      <c r="A2" s="73" t="s">
        <v>22</v>
      </c>
      <c r="B2" s="5"/>
      <c r="C2" s="128"/>
      <c r="D2" s="129"/>
      <c r="E2" s="129"/>
      <c r="F2" s="129"/>
      <c r="G2" s="129"/>
      <c r="H2" s="129"/>
      <c r="I2" s="130"/>
      <c r="J2" s="32"/>
      <c r="K2" s="7"/>
    </row>
    <row r="3" spans="1:11" s="6" customFormat="1" ht="16.5" thickBot="1" x14ac:dyDescent="0.3">
      <c r="A3" s="73" t="s">
        <v>23</v>
      </c>
      <c r="B3" s="5"/>
      <c r="C3" s="131"/>
      <c r="D3" s="132"/>
      <c r="E3" s="132"/>
      <c r="F3" s="132"/>
      <c r="G3" s="132"/>
      <c r="H3" s="132"/>
      <c r="I3" s="133"/>
      <c r="J3" s="32"/>
      <c r="K3" s="7"/>
    </row>
    <row r="4" spans="1:11" s="6" customFormat="1" x14ac:dyDescent="0.25">
      <c r="A4" s="8"/>
      <c r="B4" s="5"/>
      <c r="C4" s="5"/>
      <c r="D4" s="5"/>
      <c r="E4" s="5"/>
      <c r="F4" s="5"/>
      <c r="G4" s="5"/>
      <c r="K4" s="7"/>
    </row>
    <row r="5" spans="1:11" s="6" customFormat="1" ht="16.5" thickBot="1" x14ac:dyDescent="0.3">
      <c r="A5" s="9"/>
      <c r="B5" s="5"/>
      <c r="C5" s="5"/>
      <c r="D5" s="5"/>
      <c r="E5" s="5"/>
      <c r="F5" s="5"/>
      <c r="K5" s="7"/>
    </row>
    <row r="6" spans="1:11" ht="32.25" thickBot="1" x14ac:dyDescent="0.3">
      <c r="A6" s="33" t="s">
        <v>36</v>
      </c>
      <c r="B6" s="11"/>
      <c r="C6" s="10" t="s">
        <v>26</v>
      </c>
      <c r="D6" s="11"/>
      <c r="E6" s="10" t="s">
        <v>27</v>
      </c>
      <c r="F6" s="11"/>
      <c r="G6" s="10" t="s">
        <v>56</v>
      </c>
      <c r="H6" s="12"/>
      <c r="I6" s="34" t="s">
        <v>20</v>
      </c>
      <c r="J6" s="12"/>
      <c r="K6" s="33" t="s">
        <v>25</v>
      </c>
    </row>
    <row r="7" spans="1:11" ht="16.5" thickBot="1" x14ac:dyDescent="0.3">
      <c r="A7" s="110" t="s">
        <v>29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x14ac:dyDescent="0.25">
      <c r="A8" s="22" t="s">
        <v>18</v>
      </c>
      <c r="B8" s="14"/>
      <c r="C8" s="43"/>
      <c r="D8" s="14"/>
      <c r="E8" s="76"/>
      <c r="F8" s="14"/>
      <c r="G8" s="15"/>
      <c r="I8" s="107"/>
      <c r="K8" s="57" t="s">
        <v>37</v>
      </c>
    </row>
    <row r="9" spans="1:11" x14ac:dyDescent="0.25">
      <c r="A9" s="16" t="s">
        <v>46</v>
      </c>
      <c r="B9" s="14"/>
      <c r="C9" s="134"/>
      <c r="D9" s="14"/>
      <c r="E9" s="136">
        <v>0</v>
      </c>
      <c r="F9" s="14"/>
      <c r="G9" s="17">
        <f>C9*E9</f>
        <v>0</v>
      </c>
      <c r="I9" s="108"/>
      <c r="K9" s="138"/>
    </row>
    <row r="10" spans="1:11" x14ac:dyDescent="0.25">
      <c r="A10" s="16" t="s">
        <v>5</v>
      </c>
      <c r="B10" s="14"/>
      <c r="C10" s="134"/>
      <c r="D10" s="14"/>
      <c r="E10" s="136">
        <v>0</v>
      </c>
      <c r="F10" s="14"/>
      <c r="G10" s="17">
        <f t="shared" ref="G10:G13" si="0">C10*E10</f>
        <v>0</v>
      </c>
      <c r="I10" s="108"/>
      <c r="K10" s="138"/>
    </row>
    <row r="11" spans="1:11" x14ac:dyDescent="0.25">
      <c r="A11" s="16" t="s">
        <v>6</v>
      </c>
      <c r="B11" s="14"/>
      <c r="C11" s="134"/>
      <c r="D11" s="14"/>
      <c r="E11" s="136">
        <v>0</v>
      </c>
      <c r="F11" s="14"/>
      <c r="G11" s="17">
        <f t="shared" si="0"/>
        <v>0</v>
      </c>
      <c r="I11" s="108"/>
      <c r="K11" s="138"/>
    </row>
    <row r="12" spans="1:11" x14ac:dyDescent="0.25">
      <c r="A12" s="16" t="s">
        <v>7</v>
      </c>
      <c r="B12" s="14"/>
      <c r="C12" s="134"/>
      <c r="D12" s="14"/>
      <c r="E12" s="136">
        <v>0</v>
      </c>
      <c r="F12" s="14"/>
      <c r="G12" s="17">
        <f t="shared" si="0"/>
        <v>0</v>
      </c>
      <c r="I12" s="108"/>
      <c r="K12" s="138"/>
    </row>
    <row r="13" spans="1:11" ht="16.5" thickBot="1" x14ac:dyDescent="0.3">
      <c r="A13" s="16" t="s">
        <v>8</v>
      </c>
      <c r="B13" s="14"/>
      <c r="C13" s="135"/>
      <c r="D13" s="14"/>
      <c r="E13" s="137"/>
      <c r="F13" s="14"/>
      <c r="G13" s="17">
        <f t="shared" si="0"/>
        <v>0</v>
      </c>
      <c r="I13" s="109"/>
      <c r="K13" s="138"/>
    </row>
    <row r="14" spans="1:11" ht="16.5" thickBot="1" x14ac:dyDescent="0.3">
      <c r="A14" s="59" t="s">
        <v>0</v>
      </c>
      <c r="B14" s="14"/>
      <c r="C14" s="44">
        <f ca="1">SUM(C9:OFFSET(C14,-1,0))</f>
        <v>0</v>
      </c>
      <c r="D14" s="14"/>
      <c r="E14" s="77">
        <f ca="1">SUM(E9:OFFSET(E14,-1,0))</f>
        <v>0</v>
      </c>
      <c r="F14" s="14"/>
      <c r="G14" s="19">
        <f ca="1">SUM(G9:OFFSET(G14,-1,0))</f>
        <v>0</v>
      </c>
      <c r="I14" s="20" t="str">
        <f ca="1">IF($G$188&gt;0,G14/$G$188," ")</f>
        <v xml:space="preserve"> </v>
      </c>
      <c r="K14" s="21"/>
    </row>
    <row r="15" spans="1:11" x14ac:dyDescent="0.25">
      <c r="A15" s="22" t="s">
        <v>1</v>
      </c>
      <c r="B15" s="14"/>
      <c r="C15" s="45"/>
      <c r="D15" s="14"/>
      <c r="E15" s="78"/>
      <c r="F15" s="14"/>
      <c r="G15" s="23"/>
      <c r="I15" s="107"/>
      <c r="K15" s="58" t="s">
        <v>39</v>
      </c>
    </row>
    <row r="16" spans="1:11" x14ac:dyDescent="0.25">
      <c r="A16" s="16" t="s">
        <v>2</v>
      </c>
      <c r="B16" s="14"/>
      <c r="C16" s="134">
        <v>0</v>
      </c>
      <c r="D16" s="14"/>
      <c r="E16" s="136">
        <v>0</v>
      </c>
      <c r="F16" s="14"/>
      <c r="G16" s="17">
        <f t="shared" ref="G16:G17" si="1">C16*E16</f>
        <v>0</v>
      </c>
      <c r="I16" s="108"/>
      <c r="K16" s="138"/>
    </row>
    <row r="17" spans="1:11" ht="16.5" thickBot="1" x14ac:dyDescent="0.3">
      <c r="A17" s="16" t="s">
        <v>3</v>
      </c>
      <c r="B17" s="14"/>
      <c r="C17" s="135">
        <v>0</v>
      </c>
      <c r="D17" s="14"/>
      <c r="E17" s="137"/>
      <c r="F17" s="14"/>
      <c r="G17" s="17">
        <f t="shared" si="1"/>
        <v>0</v>
      </c>
      <c r="I17" s="109"/>
      <c r="K17" s="138"/>
    </row>
    <row r="18" spans="1:11" ht="16.5" thickBot="1" x14ac:dyDescent="0.3">
      <c r="A18" s="59" t="s">
        <v>0</v>
      </c>
      <c r="B18" s="14"/>
      <c r="C18" s="44">
        <f ca="1">SUM(C16:OFFSET(C18,-1,0))</f>
        <v>0</v>
      </c>
      <c r="D18" s="14"/>
      <c r="E18" s="77">
        <f ca="1">SUM(E16:OFFSET(E18,-1,0))</f>
        <v>0</v>
      </c>
      <c r="F18" s="14"/>
      <c r="G18" s="19">
        <f ca="1">SUM(G16:OFFSET(G18,-1,0))</f>
        <v>0</v>
      </c>
      <c r="I18" s="20" t="str">
        <f ca="1">IF($G$188&gt;0,G18/$G$188," ")</f>
        <v xml:space="preserve"> </v>
      </c>
      <c r="K18" s="21"/>
    </row>
    <row r="19" spans="1:11" x14ac:dyDescent="0.25">
      <c r="A19" s="22" t="s">
        <v>4</v>
      </c>
      <c r="B19" s="14"/>
      <c r="C19" s="45"/>
      <c r="D19" s="14"/>
      <c r="E19" s="78"/>
      <c r="F19" s="14"/>
      <c r="G19" s="23"/>
      <c r="I19" s="107"/>
      <c r="K19" s="24"/>
    </row>
    <row r="20" spans="1:11" x14ac:dyDescent="0.25">
      <c r="A20" s="16" t="s">
        <v>9</v>
      </c>
      <c r="B20" s="14"/>
      <c r="C20" s="134"/>
      <c r="D20" s="14"/>
      <c r="E20" s="136"/>
      <c r="F20" s="14"/>
      <c r="G20" s="17">
        <f t="shared" ref="G20:G27" si="2">C20*E20</f>
        <v>0</v>
      </c>
      <c r="I20" s="108"/>
      <c r="K20" s="138"/>
    </row>
    <row r="21" spans="1:11" x14ac:dyDescent="0.25">
      <c r="A21" s="16" t="s">
        <v>10</v>
      </c>
      <c r="B21" s="14"/>
      <c r="C21" s="134">
        <v>0</v>
      </c>
      <c r="D21" s="14"/>
      <c r="E21" s="136">
        <v>0</v>
      </c>
      <c r="F21" s="14"/>
      <c r="G21" s="17">
        <f t="shared" si="2"/>
        <v>0</v>
      </c>
      <c r="I21" s="108"/>
      <c r="K21" s="138"/>
    </row>
    <row r="22" spans="1:11" x14ac:dyDescent="0.25">
      <c r="A22" s="16" t="s">
        <v>11</v>
      </c>
      <c r="B22" s="14"/>
      <c r="C22" s="134">
        <v>0</v>
      </c>
      <c r="D22" s="14"/>
      <c r="E22" s="136"/>
      <c r="F22" s="14"/>
      <c r="G22" s="17">
        <f t="shared" si="2"/>
        <v>0</v>
      </c>
      <c r="I22" s="108"/>
      <c r="K22" s="138"/>
    </row>
    <row r="23" spans="1:11" x14ac:dyDescent="0.25">
      <c r="A23" s="16" t="s">
        <v>12</v>
      </c>
      <c r="B23" s="14"/>
      <c r="C23" s="134"/>
      <c r="D23" s="14"/>
      <c r="E23" s="136"/>
      <c r="F23" s="14"/>
      <c r="G23" s="17">
        <f t="shared" si="2"/>
        <v>0</v>
      </c>
      <c r="I23" s="108"/>
      <c r="K23" s="138"/>
    </row>
    <row r="24" spans="1:11" x14ac:dyDescent="0.25">
      <c r="A24" s="16" t="s">
        <v>13</v>
      </c>
      <c r="B24" s="14"/>
      <c r="C24" s="134"/>
      <c r="D24" s="14"/>
      <c r="E24" s="136"/>
      <c r="F24" s="14"/>
      <c r="G24" s="17">
        <f t="shared" si="2"/>
        <v>0</v>
      </c>
      <c r="I24" s="108"/>
      <c r="K24" s="138"/>
    </row>
    <row r="25" spans="1:11" x14ac:dyDescent="0.25">
      <c r="A25" s="16" t="s">
        <v>14</v>
      </c>
      <c r="B25" s="14"/>
      <c r="C25" s="134"/>
      <c r="D25" s="14"/>
      <c r="E25" s="136"/>
      <c r="F25" s="14"/>
      <c r="G25" s="17">
        <f t="shared" si="2"/>
        <v>0</v>
      </c>
      <c r="I25" s="108"/>
      <c r="K25" s="138"/>
    </row>
    <row r="26" spans="1:11" x14ac:dyDescent="0.25">
      <c r="A26" s="16" t="s">
        <v>15</v>
      </c>
      <c r="B26" s="14"/>
      <c r="C26" s="134"/>
      <c r="D26" s="14"/>
      <c r="E26" s="136"/>
      <c r="F26" s="14"/>
      <c r="G26" s="17">
        <f t="shared" si="2"/>
        <v>0</v>
      </c>
      <c r="I26" s="108"/>
      <c r="K26" s="138"/>
    </row>
    <row r="27" spans="1:11" ht="16.5" thickBot="1" x14ac:dyDescent="0.3">
      <c r="A27" s="139" t="s">
        <v>8</v>
      </c>
      <c r="B27" s="14"/>
      <c r="C27" s="135"/>
      <c r="D27" s="14"/>
      <c r="E27" s="137"/>
      <c r="F27" s="14"/>
      <c r="G27" s="17">
        <f t="shared" si="2"/>
        <v>0</v>
      </c>
      <c r="I27" s="109"/>
      <c r="K27" s="138"/>
    </row>
    <row r="28" spans="1:11" ht="16.5" thickBot="1" x14ac:dyDescent="0.3">
      <c r="A28" s="59" t="s">
        <v>0</v>
      </c>
      <c r="B28" s="14"/>
      <c r="C28" s="44">
        <f ca="1">SUM(C20:OFFSET(C28,-1,0))</f>
        <v>0</v>
      </c>
      <c r="D28" s="14"/>
      <c r="E28" s="77">
        <f ca="1">SUM(E20:OFFSET(E28,-1,0))</f>
        <v>0</v>
      </c>
      <c r="F28" s="14"/>
      <c r="G28" s="19">
        <f ca="1">SUM(G20:OFFSET(G28,-1,0))</f>
        <v>0</v>
      </c>
      <c r="I28" s="20" t="str">
        <f ca="1">IF($G$188&gt;0,G28/$G$188," ")</f>
        <v xml:space="preserve"> </v>
      </c>
      <c r="K28" s="21"/>
    </row>
    <row r="29" spans="1:11" x14ac:dyDescent="0.25">
      <c r="A29" s="13" t="s">
        <v>31</v>
      </c>
      <c r="B29" s="14"/>
      <c r="C29" s="43"/>
      <c r="D29" s="14"/>
      <c r="E29" s="76"/>
      <c r="F29" s="14"/>
      <c r="G29" s="15"/>
      <c r="I29" s="107"/>
      <c r="K29" s="54"/>
    </row>
    <row r="30" spans="1:11" x14ac:dyDescent="0.25">
      <c r="A30" s="139" t="s">
        <v>32</v>
      </c>
      <c r="B30" s="14"/>
      <c r="C30" s="134"/>
      <c r="D30" s="14"/>
      <c r="E30" s="136"/>
      <c r="F30" s="14"/>
      <c r="G30" s="17">
        <f t="shared" ref="G30:G33" si="3">C30*E30</f>
        <v>0</v>
      </c>
      <c r="I30" s="108"/>
      <c r="K30" s="138"/>
    </row>
    <row r="31" spans="1:11" x14ac:dyDescent="0.25">
      <c r="A31" s="139" t="s">
        <v>33</v>
      </c>
      <c r="B31" s="14"/>
      <c r="C31" s="134">
        <v>0</v>
      </c>
      <c r="D31" s="14"/>
      <c r="E31" s="136">
        <v>0</v>
      </c>
      <c r="F31" s="14"/>
      <c r="G31" s="17">
        <f t="shared" si="3"/>
        <v>0</v>
      </c>
      <c r="I31" s="108"/>
      <c r="K31" s="138"/>
    </row>
    <row r="32" spans="1:11" x14ac:dyDescent="0.25">
      <c r="A32" s="139" t="s">
        <v>34</v>
      </c>
      <c r="B32" s="14"/>
      <c r="C32" s="134">
        <v>0</v>
      </c>
      <c r="D32" s="14"/>
      <c r="E32" s="136">
        <v>0</v>
      </c>
      <c r="F32" s="14"/>
      <c r="G32" s="17">
        <f t="shared" si="3"/>
        <v>0</v>
      </c>
      <c r="I32" s="108"/>
      <c r="K32" s="138"/>
    </row>
    <row r="33" spans="1:11" x14ac:dyDescent="0.25">
      <c r="A33" s="139" t="s">
        <v>35</v>
      </c>
      <c r="B33" s="14"/>
      <c r="C33" s="134"/>
      <c r="D33" s="14"/>
      <c r="E33" s="136"/>
      <c r="F33" s="14"/>
      <c r="G33" s="17">
        <f t="shared" si="3"/>
        <v>0</v>
      </c>
      <c r="I33" s="108"/>
      <c r="K33" s="138"/>
    </row>
    <row r="34" spans="1:11" x14ac:dyDescent="0.25">
      <c r="A34" s="139"/>
      <c r="B34" s="14"/>
      <c r="C34" s="134"/>
      <c r="D34" s="14"/>
      <c r="E34" s="136"/>
      <c r="F34" s="14"/>
      <c r="G34" s="17"/>
      <c r="I34" s="108"/>
      <c r="K34" s="143"/>
    </row>
    <row r="35" spans="1:11" ht="16.5" thickBot="1" x14ac:dyDescent="0.3">
      <c r="A35" s="140"/>
      <c r="B35" s="14"/>
      <c r="C35" s="141"/>
      <c r="D35" s="14"/>
      <c r="E35" s="142"/>
      <c r="F35" s="14"/>
      <c r="G35" s="56"/>
      <c r="I35" s="109"/>
      <c r="K35" s="144"/>
    </row>
    <row r="36" spans="1:11" ht="16.5" thickBot="1" x14ac:dyDescent="0.3">
      <c r="A36" s="60" t="s">
        <v>0</v>
      </c>
      <c r="B36" s="14"/>
      <c r="C36" s="55">
        <f ca="1">SUM(C30:OFFSET(C36,-1,0))</f>
        <v>0</v>
      </c>
      <c r="D36" s="14"/>
      <c r="E36" s="79">
        <f ca="1">SUM(E30:OFFSET(E36,-1,0))</f>
        <v>0</v>
      </c>
      <c r="F36" s="14"/>
      <c r="G36" s="19">
        <f ca="1">SUM(G30:OFFSET(G36,-1,0))</f>
        <v>0</v>
      </c>
      <c r="I36" s="20" t="str">
        <f ca="1">IF($G$188&gt;0,G36/$G$188," ")</f>
        <v xml:space="preserve"> </v>
      </c>
      <c r="K36" s="51"/>
    </row>
    <row r="37" spans="1:11" x14ac:dyDescent="0.25">
      <c r="A37" s="22" t="s">
        <v>19</v>
      </c>
      <c r="B37" s="14"/>
      <c r="C37" s="45"/>
      <c r="D37" s="14"/>
      <c r="E37" s="78"/>
      <c r="F37" s="14"/>
      <c r="G37" s="23"/>
      <c r="I37" s="107"/>
      <c r="K37" s="24"/>
    </row>
    <row r="38" spans="1:11" x14ac:dyDescent="0.25">
      <c r="A38" s="16" t="s">
        <v>19</v>
      </c>
      <c r="B38" s="14"/>
      <c r="C38" s="134">
        <v>0</v>
      </c>
      <c r="D38" s="14"/>
      <c r="E38" s="136">
        <v>0</v>
      </c>
      <c r="F38" s="14"/>
      <c r="G38" s="17">
        <f t="shared" ref="G38:G40" si="4">C38*E38</f>
        <v>0</v>
      </c>
      <c r="I38" s="108"/>
      <c r="K38" s="138"/>
    </row>
    <row r="39" spans="1:11" x14ac:dyDescent="0.25">
      <c r="A39" s="16" t="s">
        <v>17</v>
      </c>
      <c r="B39" s="14"/>
      <c r="C39" s="134">
        <v>0</v>
      </c>
      <c r="D39" s="14"/>
      <c r="E39" s="136">
        <v>0</v>
      </c>
      <c r="F39" s="14"/>
      <c r="G39" s="17">
        <f t="shared" si="4"/>
        <v>0</v>
      </c>
      <c r="I39" s="108"/>
      <c r="K39" s="138"/>
    </row>
    <row r="40" spans="1:11" ht="16.5" thickBot="1" x14ac:dyDescent="0.3">
      <c r="A40" s="145"/>
      <c r="B40" s="14"/>
      <c r="C40" s="134"/>
      <c r="D40" s="14"/>
      <c r="E40" s="136"/>
      <c r="F40" s="14"/>
      <c r="G40" s="18">
        <f t="shared" si="4"/>
        <v>0</v>
      </c>
      <c r="I40" s="109"/>
      <c r="K40" s="146"/>
    </row>
    <row r="41" spans="1:11" ht="16.5" thickBot="1" x14ac:dyDescent="0.3">
      <c r="A41" s="59" t="s">
        <v>0</v>
      </c>
      <c r="B41" s="14"/>
      <c r="C41" s="44">
        <f ca="1">SUM(C38:OFFSET(C41,-1,0))</f>
        <v>0</v>
      </c>
      <c r="D41" s="14"/>
      <c r="E41" s="77">
        <f ca="1">SUM(E38:OFFSET(E41,-1,0))</f>
        <v>0</v>
      </c>
      <c r="F41" s="14"/>
      <c r="G41" s="19">
        <f ca="1">SUM(G38:OFFSET(G41,-1,0))</f>
        <v>0</v>
      </c>
      <c r="I41" s="20" t="str">
        <f ca="1">IF($G$188&gt;0,G41/$G$188," ")</f>
        <v xml:space="preserve"> </v>
      </c>
      <c r="K41" s="21"/>
    </row>
    <row r="42" spans="1:11" ht="16.5" thickBot="1" x14ac:dyDescent="0.3">
      <c r="A42" s="61" t="s">
        <v>30</v>
      </c>
      <c r="B42" s="14"/>
      <c r="C42" s="46">
        <f ca="1">SUM(C14+C18+C28+C36+C41)</f>
        <v>0</v>
      </c>
      <c r="D42" s="14"/>
      <c r="E42" s="80">
        <f ca="1">SUM(E14+E18+E28+E36+E41)</f>
        <v>0</v>
      </c>
      <c r="F42" s="14"/>
      <c r="G42" s="36">
        <f ca="1">SUM(G14+G18+G28+G36+G41)</f>
        <v>0</v>
      </c>
      <c r="I42" s="37" t="str">
        <f ca="1">IF($G$188&gt;0,G42/$G$188," ")</f>
        <v xml:space="preserve"> </v>
      </c>
      <c r="K42" s="38"/>
    </row>
    <row r="43" spans="1:11" ht="16.5" thickBot="1" x14ac:dyDescent="0.3">
      <c r="A43" s="119" t="s">
        <v>52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1:11" x14ac:dyDescent="0.25">
      <c r="A44" s="22" t="s">
        <v>18</v>
      </c>
      <c r="B44" s="14"/>
      <c r="C44" s="43"/>
      <c r="D44" s="14"/>
      <c r="E44" s="76"/>
      <c r="F44" s="14"/>
      <c r="G44" s="15"/>
      <c r="I44" s="107"/>
      <c r="K44" s="57" t="s">
        <v>37</v>
      </c>
    </row>
    <row r="45" spans="1:11" x14ac:dyDescent="0.25">
      <c r="A45" s="16" t="s">
        <v>46</v>
      </c>
      <c r="B45" s="14"/>
      <c r="C45" s="134"/>
      <c r="D45" s="14"/>
      <c r="E45" s="136"/>
      <c r="F45" s="14"/>
      <c r="G45" s="17">
        <f>C45*E45</f>
        <v>0</v>
      </c>
      <c r="I45" s="108"/>
      <c r="K45" s="138"/>
    </row>
    <row r="46" spans="1:11" x14ac:dyDescent="0.25">
      <c r="A46" s="16" t="s">
        <v>5</v>
      </c>
      <c r="B46" s="14"/>
      <c r="C46" s="134"/>
      <c r="D46" s="14"/>
      <c r="E46" s="136"/>
      <c r="F46" s="14"/>
      <c r="G46" s="17">
        <f t="shared" ref="G46:G49" si="5">C46*E46</f>
        <v>0</v>
      </c>
      <c r="I46" s="108"/>
      <c r="K46" s="138"/>
    </row>
    <row r="47" spans="1:11" x14ac:dyDescent="0.25">
      <c r="A47" s="16" t="s">
        <v>6</v>
      </c>
      <c r="B47" s="14"/>
      <c r="C47" s="134"/>
      <c r="D47" s="14"/>
      <c r="E47" s="136"/>
      <c r="F47" s="14"/>
      <c r="G47" s="17">
        <f t="shared" si="5"/>
        <v>0</v>
      </c>
      <c r="I47" s="108"/>
      <c r="K47" s="138"/>
    </row>
    <row r="48" spans="1:11" x14ac:dyDescent="0.25">
      <c r="A48" s="16" t="s">
        <v>7</v>
      </c>
      <c r="B48" s="14"/>
      <c r="C48" s="134">
        <v>0</v>
      </c>
      <c r="D48" s="14"/>
      <c r="E48" s="136">
        <v>0</v>
      </c>
      <c r="F48" s="14"/>
      <c r="G48" s="17">
        <f t="shared" si="5"/>
        <v>0</v>
      </c>
      <c r="I48" s="108"/>
      <c r="K48" s="138"/>
    </row>
    <row r="49" spans="1:11" ht="16.5" thickBot="1" x14ac:dyDescent="0.3">
      <c r="A49" s="16" t="s">
        <v>8</v>
      </c>
      <c r="B49" s="14"/>
      <c r="C49" s="135"/>
      <c r="D49" s="14"/>
      <c r="E49" s="137"/>
      <c r="F49" s="14"/>
      <c r="G49" s="17">
        <f t="shared" si="5"/>
        <v>0</v>
      </c>
      <c r="I49" s="109"/>
      <c r="K49" s="138"/>
    </row>
    <row r="50" spans="1:11" ht="16.5" thickBot="1" x14ac:dyDescent="0.3">
      <c r="A50" s="62" t="s">
        <v>0</v>
      </c>
      <c r="B50" s="14"/>
      <c r="C50" s="44">
        <f ca="1">SUM(C45:OFFSET(C50,-1,0))</f>
        <v>0</v>
      </c>
      <c r="D50" s="14"/>
      <c r="E50" s="77">
        <f ca="1">SUM(E45:OFFSET(E50,-1,0))</f>
        <v>0</v>
      </c>
      <c r="F50" s="14"/>
      <c r="G50" s="19">
        <f ca="1">SUM(G45:OFFSET(G50,-1,0))</f>
        <v>0</v>
      </c>
      <c r="I50" s="20" t="str">
        <f ca="1">IF($G$188&gt;0,G50/$G$188," ")</f>
        <v xml:space="preserve"> </v>
      </c>
      <c r="K50" s="21"/>
    </row>
    <row r="51" spans="1:11" x14ac:dyDescent="0.25">
      <c r="A51" s="22" t="s">
        <v>1</v>
      </c>
      <c r="B51" s="14"/>
      <c r="C51" s="45"/>
      <c r="D51" s="14"/>
      <c r="E51" s="78"/>
      <c r="F51" s="14"/>
      <c r="G51" s="23"/>
      <c r="I51" s="107"/>
      <c r="K51" s="1" t="s">
        <v>38</v>
      </c>
    </row>
    <row r="52" spans="1:11" x14ac:dyDescent="0.25">
      <c r="A52" s="16" t="s">
        <v>2</v>
      </c>
      <c r="B52" s="14"/>
      <c r="C52" s="134">
        <v>0</v>
      </c>
      <c r="D52" s="14"/>
      <c r="E52" s="136">
        <v>0</v>
      </c>
      <c r="F52" s="14"/>
      <c r="G52" s="17">
        <f t="shared" ref="G52:G53" si="6">C52*E52</f>
        <v>0</v>
      </c>
      <c r="I52" s="108"/>
      <c r="K52" s="138"/>
    </row>
    <row r="53" spans="1:11" ht="16.5" thickBot="1" x14ac:dyDescent="0.3">
      <c r="A53" s="16" t="s">
        <v>3</v>
      </c>
      <c r="B53" s="14"/>
      <c r="C53" s="135"/>
      <c r="D53" s="14"/>
      <c r="E53" s="137"/>
      <c r="F53" s="14"/>
      <c r="G53" s="17">
        <f t="shared" si="6"/>
        <v>0</v>
      </c>
      <c r="I53" s="109"/>
      <c r="K53" s="138"/>
    </row>
    <row r="54" spans="1:11" ht="16.5" thickBot="1" x14ac:dyDescent="0.3">
      <c r="A54" s="62" t="s">
        <v>0</v>
      </c>
      <c r="B54" s="14"/>
      <c r="C54" s="44">
        <f ca="1">SUM(C52:OFFSET(C54,-1,0))</f>
        <v>0</v>
      </c>
      <c r="D54" s="14"/>
      <c r="E54" s="77">
        <f ca="1">SUM(E52:OFFSET(E54,-1,0))</f>
        <v>0</v>
      </c>
      <c r="F54" s="14"/>
      <c r="G54" s="19">
        <f ca="1">SUM(G52:OFFSET(G54,-1,0))</f>
        <v>0</v>
      </c>
      <c r="I54" s="20" t="str">
        <f ca="1">IF($G$188&gt;0,G54/$G$188," ")</f>
        <v xml:space="preserve"> </v>
      </c>
      <c r="K54" s="21"/>
    </row>
    <row r="55" spans="1:11" x14ac:dyDescent="0.25">
      <c r="A55" s="22" t="s">
        <v>4</v>
      </c>
      <c r="B55" s="14"/>
      <c r="C55" s="45"/>
      <c r="D55" s="14"/>
      <c r="E55" s="78"/>
      <c r="F55" s="14"/>
      <c r="G55" s="23"/>
      <c r="I55" s="107"/>
      <c r="K55" s="24"/>
    </row>
    <row r="56" spans="1:11" x14ac:dyDescent="0.25">
      <c r="A56" s="16" t="s">
        <v>9</v>
      </c>
      <c r="B56" s="14"/>
      <c r="C56" s="134">
        <v>0</v>
      </c>
      <c r="D56" s="14"/>
      <c r="E56" s="136">
        <v>0</v>
      </c>
      <c r="F56" s="14"/>
      <c r="G56" s="17">
        <f t="shared" ref="G56:G63" si="7">C56*E56</f>
        <v>0</v>
      </c>
      <c r="I56" s="108"/>
      <c r="K56" s="138"/>
    </row>
    <row r="57" spans="1:11" x14ac:dyDescent="0.25">
      <c r="A57" s="16" t="s">
        <v>10</v>
      </c>
      <c r="B57" s="14"/>
      <c r="C57" s="134">
        <v>0</v>
      </c>
      <c r="D57" s="14"/>
      <c r="E57" s="136">
        <v>0</v>
      </c>
      <c r="F57" s="14"/>
      <c r="G57" s="17">
        <f t="shared" si="7"/>
        <v>0</v>
      </c>
      <c r="I57" s="108"/>
      <c r="K57" s="138"/>
    </row>
    <row r="58" spans="1:11" x14ac:dyDescent="0.25">
      <c r="A58" s="16" t="s">
        <v>11</v>
      </c>
      <c r="B58" s="14"/>
      <c r="C58" s="134">
        <v>0</v>
      </c>
      <c r="D58" s="14"/>
      <c r="E58" s="136">
        <v>0</v>
      </c>
      <c r="F58" s="14"/>
      <c r="G58" s="17">
        <f t="shared" si="7"/>
        <v>0</v>
      </c>
      <c r="I58" s="108"/>
      <c r="K58" s="138"/>
    </row>
    <row r="59" spans="1:11" x14ac:dyDescent="0.25">
      <c r="A59" s="16" t="s">
        <v>12</v>
      </c>
      <c r="B59" s="14"/>
      <c r="C59" s="134"/>
      <c r="D59" s="14"/>
      <c r="E59" s="136"/>
      <c r="F59" s="14"/>
      <c r="G59" s="17">
        <f t="shared" si="7"/>
        <v>0</v>
      </c>
      <c r="I59" s="108"/>
      <c r="K59" s="138"/>
    </row>
    <row r="60" spans="1:11" x14ac:dyDescent="0.25">
      <c r="A60" s="16" t="s">
        <v>13</v>
      </c>
      <c r="B60" s="14"/>
      <c r="C60" s="134"/>
      <c r="D60" s="14"/>
      <c r="E60" s="136"/>
      <c r="F60" s="14"/>
      <c r="G60" s="17">
        <f t="shared" si="7"/>
        <v>0</v>
      </c>
      <c r="I60" s="108"/>
      <c r="K60" s="138"/>
    </row>
    <row r="61" spans="1:11" x14ac:dyDescent="0.25">
      <c r="A61" s="16" t="s">
        <v>14</v>
      </c>
      <c r="B61" s="14"/>
      <c r="C61" s="134"/>
      <c r="D61" s="14"/>
      <c r="E61" s="136"/>
      <c r="F61" s="14"/>
      <c r="G61" s="17">
        <f t="shared" si="7"/>
        <v>0</v>
      </c>
      <c r="I61" s="108"/>
      <c r="K61" s="138"/>
    </row>
    <row r="62" spans="1:11" x14ac:dyDescent="0.25">
      <c r="A62" s="16" t="s">
        <v>15</v>
      </c>
      <c r="B62" s="14"/>
      <c r="C62" s="134"/>
      <c r="D62" s="14"/>
      <c r="E62" s="136"/>
      <c r="F62" s="14"/>
      <c r="G62" s="17">
        <f t="shared" si="7"/>
        <v>0</v>
      </c>
      <c r="I62" s="108"/>
      <c r="K62" s="138"/>
    </row>
    <row r="63" spans="1:11" ht="16.5" thickBot="1" x14ac:dyDescent="0.3">
      <c r="A63" s="16" t="s">
        <v>8</v>
      </c>
      <c r="B63" s="14"/>
      <c r="C63" s="135"/>
      <c r="D63" s="14"/>
      <c r="E63" s="137"/>
      <c r="F63" s="14"/>
      <c r="G63" s="17">
        <f t="shared" si="7"/>
        <v>0</v>
      </c>
      <c r="I63" s="109"/>
      <c r="K63" s="138"/>
    </row>
    <row r="64" spans="1:11" ht="16.5" thickBot="1" x14ac:dyDescent="0.3">
      <c r="A64" s="62" t="s">
        <v>0</v>
      </c>
      <c r="B64" s="14"/>
      <c r="C64" s="44">
        <f ca="1">SUM(C56:OFFSET(C64,-1,0))</f>
        <v>0</v>
      </c>
      <c r="D64" s="14"/>
      <c r="E64" s="77">
        <f ca="1">SUM(E56:OFFSET(E64,-1,0))</f>
        <v>0</v>
      </c>
      <c r="F64" s="14"/>
      <c r="G64" s="19">
        <f ca="1">SUM(G56:OFFSET(G64,-1,0))</f>
        <v>0</v>
      </c>
      <c r="I64" s="20" t="str">
        <f ca="1">IF($G$188&gt;0,G64/$G$188," ")</f>
        <v xml:space="preserve"> </v>
      </c>
      <c r="K64" s="21"/>
    </row>
    <row r="65" spans="1:11" x14ac:dyDescent="0.25">
      <c r="A65" s="13" t="s">
        <v>31</v>
      </c>
      <c r="B65" s="14"/>
      <c r="C65" s="43"/>
      <c r="D65" s="14"/>
      <c r="E65" s="76"/>
      <c r="F65" s="14"/>
      <c r="G65" s="15"/>
      <c r="I65" s="107"/>
      <c r="K65" s="54"/>
    </row>
    <row r="66" spans="1:11" x14ac:dyDescent="0.25">
      <c r="A66" s="139" t="s">
        <v>63</v>
      </c>
      <c r="B66" s="14"/>
      <c r="C66" s="134"/>
      <c r="D66" s="14"/>
      <c r="E66" s="136"/>
      <c r="F66" s="14"/>
      <c r="G66" s="17">
        <f t="shared" ref="G66:G69" si="8">C66*E66</f>
        <v>0</v>
      </c>
      <c r="I66" s="108"/>
      <c r="K66" s="138"/>
    </row>
    <row r="67" spans="1:11" x14ac:dyDescent="0.25">
      <c r="A67" s="139" t="s">
        <v>64</v>
      </c>
      <c r="B67" s="14"/>
      <c r="C67" s="134"/>
      <c r="D67" s="14"/>
      <c r="E67" s="136"/>
      <c r="F67" s="14"/>
      <c r="G67" s="17">
        <f t="shared" si="8"/>
        <v>0</v>
      </c>
      <c r="I67" s="108"/>
      <c r="K67" s="138"/>
    </row>
    <row r="68" spans="1:11" x14ac:dyDescent="0.25">
      <c r="A68" s="139" t="s">
        <v>65</v>
      </c>
      <c r="B68" s="14"/>
      <c r="C68" s="134"/>
      <c r="D68" s="14"/>
      <c r="E68" s="136"/>
      <c r="F68" s="14"/>
      <c r="G68" s="17">
        <f t="shared" si="8"/>
        <v>0</v>
      </c>
      <c r="I68" s="108"/>
      <c r="K68" s="138"/>
    </row>
    <row r="69" spans="1:11" x14ac:dyDescent="0.25">
      <c r="A69" s="139" t="s">
        <v>35</v>
      </c>
      <c r="B69" s="14"/>
      <c r="C69" s="134"/>
      <c r="D69" s="14"/>
      <c r="E69" s="136"/>
      <c r="F69" s="14"/>
      <c r="G69" s="17">
        <f t="shared" si="8"/>
        <v>0</v>
      </c>
      <c r="I69" s="108"/>
      <c r="K69" s="138"/>
    </row>
    <row r="70" spans="1:11" x14ac:dyDescent="0.25">
      <c r="A70" s="139"/>
      <c r="B70" s="14"/>
      <c r="C70" s="134"/>
      <c r="D70" s="14"/>
      <c r="E70" s="136"/>
      <c r="F70" s="14"/>
      <c r="G70" s="17"/>
      <c r="I70" s="108"/>
      <c r="K70" s="138"/>
    </row>
    <row r="71" spans="1:11" ht="16.5" thickBot="1" x14ac:dyDescent="0.3">
      <c r="A71" s="140"/>
      <c r="B71" s="14"/>
      <c r="C71" s="141"/>
      <c r="D71" s="14"/>
      <c r="E71" s="142"/>
      <c r="F71" s="14"/>
      <c r="G71" s="53"/>
      <c r="I71" s="109"/>
      <c r="K71" s="147"/>
    </row>
    <row r="72" spans="1:11" ht="16.5" thickBot="1" x14ac:dyDescent="0.3">
      <c r="A72" s="63" t="s">
        <v>0</v>
      </c>
      <c r="B72" s="14"/>
      <c r="C72" s="55">
        <f ca="1">SUM(C66:OFFSET(C72,-1,0))</f>
        <v>0</v>
      </c>
      <c r="D72" s="14"/>
      <c r="E72" s="79">
        <f ca="1">SUM(E66:OFFSET(E72,-1,0))</f>
        <v>0</v>
      </c>
      <c r="F72" s="14"/>
      <c r="G72" s="50">
        <f ca="1">SUM(G66:OFFSET(G72,-1,0))</f>
        <v>0</v>
      </c>
      <c r="I72" s="20" t="str">
        <f ca="1">IF($G$188&gt;0,G72/$G$188," ")</f>
        <v xml:space="preserve"> </v>
      </c>
      <c r="K72" s="21"/>
    </row>
    <row r="73" spans="1:11" x14ac:dyDescent="0.25">
      <c r="A73" s="22" t="s">
        <v>19</v>
      </c>
      <c r="B73" s="14"/>
      <c r="C73" s="45"/>
      <c r="D73" s="14"/>
      <c r="E73" s="78"/>
      <c r="F73" s="14"/>
      <c r="G73" s="23"/>
      <c r="I73" s="107"/>
      <c r="K73" s="148"/>
    </row>
    <row r="74" spans="1:11" x14ac:dyDescent="0.25">
      <c r="A74" s="16" t="s">
        <v>16</v>
      </c>
      <c r="B74" s="14"/>
      <c r="C74" s="134">
        <v>0</v>
      </c>
      <c r="D74" s="14"/>
      <c r="E74" s="136">
        <v>0</v>
      </c>
      <c r="F74" s="14"/>
      <c r="G74" s="17">
        <f t="shared" ref="G74:G76" si="9">C74*E74</f>
        <v>0</v>
      </c>
      <c r="I74" s="108"/>
      <c r="K74" s="138"/>
    </row>
    <row r="75" spans="1:11" x14ac:dyDescent="0.25">
      <c r="A75" s="16" t="s">
        <v>17</v>
      </c>
      <c r="B75" s="14"/>
      <c r="C75" s="134">
        <v>0</v>
      </c>
      <c r="D75" s="14"/>
      <c r="E75" s="136">
        <v>0</v>
      </c>
      <c r="F75" s="14"/>
      <c r="G75" s="17">
        <f t="shared" si="9"/>
        <v>0</v>
      </c>
      <c r="I75" s="108"/>
      <c r="K75" s="138"/>
    </row>
    <row r="76" spans="1:11" ht="16.5" thickBot="1" x14ac:dyDescent="0.3">
      <c r="A76" s="145"/>
      <c r="B76" s="14"/>
      <c r="C76" s="134"/>
      <c r="D76" s="14"/>
      <c r="E76" s="136"/>
      <c r="F76" s="14"/>
      <c r="G76" s="18">
        <f t="shared" si="9"/>
        <v>0</v>
      </c>
      <c r="I76" s="109"/>
      <c r="K76" s="146"/>
    </row>
    <row r="77" spans="1:11" ht="16.5" thickBot="1" x14ac:dyDescent="0.3">
      <c r="A77" s="62" t="s">
        <v>0</v>
      </c>
      <c r="B77" s="14"/>
      <c r="C77" s="44">
        <f ca="1">SUM(C74:OFFSET(C77,-1,0))</f>
        <v>0</v>
      </c>
      <c r="D77" s="14"/>
      <c r="E77" s="77">
        <f ca="1">SUM(E74:OFFSET(E77,-1,0))</f>
        <v>0</v>
      </c>
      <c r="F77" s="14"/>
      <c r="G77" s="19">
        <f ca="1">SUM(G74:OFFSET(G77,-1,0))</f>
        <v>0</v>
      </c>
      <c r="I77" s="20" t="str">
        <f ca="1">IF($G$188&gt;0,G77/$G$188," ")</f>
        <v xml:space="preserve"> </v>
      </c>
      <c r="K77" s="21"/>
    </row>
    <row r="78" spans="1:11" ht="16.5" thickBot="1" x14ac:dyDescent="0.3">
      <c r="A78" s="64" t="s">
        <v>45</v>
      </c>
      <c r="B78" s="14"/>
      <c r="C78" s="46">
        <f ca="1">SUM(C50+C54+C64+C72+C77)</f>
        <v>0</v>
      </c>
      <c r="D78" s="14"/>
      <c r="E78" s="80">
        <f ca="1">SUM(E50+E54+E64+E72+E77)</f>
        <v>0</v>
      </c>
      <c r="F78" s="14"/>
      <c r="G78" s="36">
        <f ca="1">SUM(G50+G54+G64+G72+G77)</f>
        <v>0</v>
      </c>
      <c r="I78" s="37" t="str">
        <f ca="1">IF($G$188&gt;0,G78/$G$188," ")</f>
        <v xml:space="preserve"> </v>
      </c>
      <c r="K78" s="38"/>
    </row>
    <row r="79" spans="1:11" ht="16.5" thickBot="1" x14ac:dyDescent="0.3">
      <c r="A79" s="113" t="s">
        <v>53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5"/>
    </row>
    <row r="80" spans="1:11" x14ac:dyDescent="0.25">
      <c r="A80" s="22" t="s">
        <v>18</v>
      </c>
      <c r="B80" s="14"/>
      <c r="C80" s="47"/>
      <c r="D80" s="14"/>
      <c r="E80" s="78"/>
      <c r="F80" s="14"/>
      <c r="G80" s="23"/>
      <c r="I80" s="108"/>
      <c r="K80" s="35" t="s">
        <v>40</v>
      </c>
    </row>
    <row r="81" spans="1:11" x14ac:dyDescent="0.25">
      <c r="A81" s="16" t="s">
        <v>46</v>
      </c>
      <c r="B81" s="14"/>
      <c r="C81" s="149"/>
      <c r="D81" s="14"/>
      <c r="E81" s="136"/>
      <c r="F81" s="14"/>
      <c r="G81" s="17">
        <f t="shared" ref="G81:G85" si="10">C81*E81</f>
        <v>0</v>
      </c>
      <c r="I81" s="108"/>
      <c r="K81" s="138"/>
    </row>
    <row r="82" spans="1:11" x14ac:dyDescent="0.25">
      <c r="A82" s="16" t="s">
        <v>5</v>
      </c>
      <c r="B82" s="14"/>
      <c r="C82" s="149"/>
      <c r="D82" s="14"/>
      <c r="E82" s="136"/>
      <c r="F82" s="14"/>
      <c r="G82" s="17">
        <f t="shared" si="10"/>
        <v>0</v>
      </c>
      <c r="I82" s="108"/>
      <c r="K82" s="138"/>
    </row>
    <row r="83" spans="1:11" x14ac:dyDescent="0.25">
      <c r="A83" s="16" t="s">
        <v>6</v>
      </c>
      <c r="B83" s="14"/>
      <c r="C83" s="149"/>
      <c r="D83" s="14"/>
      <c r="E83" s="136"/>
      <c r="F83" s="14"/>
      <c r="G83" s="17">
        <f t="shared" si="10"/>
        <v>0</v>
      </c>
      <c r="I83" s="108"/>
      <c r="K83" s="138"/>
    </row>
    <row r="84" spans="1:11" x14ac:dyDescent="0.25">
      <c r="A84" s="16" t="s">
        <v>7</v>
      </c>
      <c r="B84" s="14"/>
      <c r="C84" s="149"/>
      <c r="D84" s="14"/>
      <c r="E84" s="136"/>
      <c r="F84" s="14"/>
      <c r="G84" s="17">
        <f t="shared" si="10"/>
        <v>0</v>
      </c>
      <c r="I84" s="108"/>
      <c r="K84" s="138"/>
    </row>
    <row r="85" spans="1:11" ht="16.5" thickBot="1" x14ac:dyDescent="0.3">
      <c r="A85" s="139" t="s">
        <v>8</v>
      </c>
      <c r="B85" s="14"/>
      <c r="C85" s="150"/>
      <c r="D85" s="14"/>
      <c r="E85" s="137"/>
      <c r="F85" s="14"/>
      <c r="G85" s="17">
        <f t="shared" si="10"/>
        <v>0</v>
      </c>
      <c r="I85" s="108"/>
      <c r="K85" s="138"/>
    </row>
    <row r="86" spans="1:11" ht="16.5" thickBot="1" x14ac:dyDescent="0.3">
      <c r="A86" s="65" t="s">
        <v>0</v>
      </c>
      <c r="B86" s="14"/>
      <c r="C86" s="48">
        <f ca="1">SUM(C81:OFFSET(C86,-1,0))</f>
        <v>0</v>
      </c>
      <c r="D86" s="14"/>
      <c r="E86" s="77">
        <f ca="1">SUM(E81:OFFSET(E86,-1,0))</f>
        <v>0</v>
      </c>
      <c r="F86" s="14"/>
      <c r="G86" s="19">
        <f ca="1">SUM(G81:OFFSET(G86,-1,0))</f>
        <v>0</v>
      </c>
      <c r="I86" s="20" t="str">
        <f ca="1">IF($G$188&gt;0,G86/$G$188," ")</f>
        <v xml:space="preserve"> </v>
      </c>
      <c r="K86" s="21"/>
    </row>
    <row r="87" spans="1:11" x14ac:dyDescent="0.25">
      <c r="A87" s="22" t="s">
        <v>1</v>
      </c>
      <c r="B87" s="14"/>
      <c r="C87" s="47"/>
      <c r="D87" s="14"/>
      <c r="E87" s="78"/>
      <c r="F87" s="14"/>
      <c r="G87" s="23"/>
      <c r="I87" s="107"/>
      <c r="K87" s="58" t="s">
        <v>39</v>
      </c>
    </row>
    <row r="88" spans="1:11" x14ac:dyDescent="0.25">
      <c r="A88" s="16" t="s">
        <v>2</v>
      </c>
      <c r="B88" s="14"/>
      <c r="C88" s="149"/>
      <c r="D88" s="14"/>
      <c r="E88" s="136"/>
      <c r="F88" s="14"/>
      <c r="G88" s="17">
        <f t="shared" ref="G88:G89" si="11">C88*E88</f>
        <v>0</v>
      </c>
      <c r="I88" s="108"/>
      <c r="K88" s="138"/>
    </row>
    <row r="89" spans="1:11" ht="16.5" thickBot="1" x14ac:dyDescent="0.3">
      <c r="A89" s="16" t="s">
        <v>3</v>
      </c>
      <c r="B89" s="14"/>
      <c r="C89" s="150"/>
      <c r="D89" s="14"/>
      <c r="E89" s="137"/>
      <c r="F89" s="14"/>
      <c r="G89" s="17">
        <f t="shared" si="11"/>
        <v>0</v>
      </c>
      <c r="I89" s="108"/>
      <c r="K89" s="138"/>
    </row>
    <row r="90" spans="1:11" ht="16.5" thickBot="1" x14ac:dyDescent="0.3">
      <c r="A90" s="65" t="s">
        <v>0</v>
      </c>
      <c r="B90" s="14"/>
      <c r="C90" s="48">
        <f ca="1">SUM(C88:OFFSET(C90,-1,0))</f>
        <v>0</v>
      </c>
      <c r="D90" s="14"/>
      <c r="E90" s="77">
        <f ca="1">SUM(E88:OFFSET(E90,-1,0))</f>
        <v>0</v>
      </c>
      <c r="F90" s="14"/>
      <c r="G90" s="19">
        <f ca="1">SUM(G88:OFFSET(G90,-1,0))</f>
        <v>0</v>
      </c>
      <c r="I90" s="20" t="str">
        <f ca="1">IF($G$188&gt;0,G90/$G$188," ")</f>
        <v xml:space="preserve"> </v>
      </c>
      <c r="K90" s="21"/>
    </row>
    <row r="91" spans="1:11" x14ac:dyDescent="0.25">
      <c r="A91" s="22" t="s">
        <v>4</v>
      </c>
      <c r="B91" s="14"/>
      <c r="C91" s="47"/>
      <c r="D91" s="14"/>
      <c r="E91" s="78"/>
      <c r="F91" s="14"/>
      <c r="G91" s="23"/>
      <c r="I91" s="107"/>
      <c r="K91" s="24"/>
    </row>
    <row r="92" spans="1:11" x14ac:dyDescent="0.25">
      <c r="A92" s="16" t="s">
        <v>9</v>
      </c>
      <c r="B92" s="14"/>
      <c r="C92" s="149"/>
      <c r="D92" s="14"/>
      <c r="E92" s="136"/>
      <c r="F92" s="14"/>
      <c r="G92" s="17">
        <f t="shared" ref="G92:G99" si="12">C92*E92</f>
        <v>0</v>
      </c>
      <c r="I92" s="108"/>
      <c r="K92" s="138"/>
    </row>
    <row r="93" spans="1:11" x14ac:dyDescent="0.25">
      <c r="A93" s="16" t="s">
        <v>10</v>
      </c>
      <c r="B93" s="14"/>
      <c r="C93" s="149"/>
      <c r="D93" s="14"/>
      <c r="E93" s="136"/>
      <c r="F93" s="14"/>
      <c r="G93" s="17">
        <f t="shared" si="12"/>
        <v>0</v>
      </c>
      <c r="I93" s="108"/>
      <c r="K93" s="138"/>
    </row>
    <row r="94" spans="1:11" x14ac:dyDescent="0.25">
      <c r="A94" s="16" t="s">
        <v>11</v>
      </c>
      <c r="B94" s="14"/>
      <c r="C94" s="149"/>
      <c r="D94" s="14"/>
      <c r="E94" s="136"/>
      <c r="F94" s="14"/>
      <c r="G94" s="17">
        <f t="shared" si="12"/>
        <v>0</v>
      </c>
      <c r="I94" s="108"/>
      <c r="K94" s="138"/>
    </row>
    <row r="95" spans="1:11" x14ac:dyDescent="0.25">
      <c r="A95" s="16" t="s">
        <v>12</v>
      </c>
      <c r="B95" s="14"/>
      <c r="C95" s="149"/>
      <c r="D95" s="14"/>
      <c r="E95" s="136"/>
      <c r="F95" s="14"/>
      <c r="G95" s="17">
        <f t="shared" si="12"/>
        <v>0</v>
      </c>
      <c r="I95" s="108"/>
      <c r="K95" s="138"/>
    </row>
    <row r="96" spans="1:11" x14ac:dyDescent="0.25">
      <c r="A96" s="16" t="s">
        <v>13</v>
      </c>
      <c r="B96" s="14"/>
      <c r="C96" s="149"/>
      <c r="D96" s="14"/>
      <c r="E96" s="136"/>
      <c r="F96" s="14"/>
      <c r="G96" s="17">
        <f t="shared" si="12"/>
        <v>0</v>
      </c>
      <c r="I96" s="108"/>
      <c r="K96" s="138"/>
    </row>
    <row r="97" spans="1:11" x14ac:dyDescent="0.25">
      <c r="A97" s="16" t="s">
        <v>14</v>
      </c>
      <c r="B97" s="14"/>
      <c r="C97" s="149"/>
      <c r="D97" s="14"/>
      <c r="E97" s="136"/>
      <c r="F97" s="14"/>
      <c r="G97" s="17">
        <f t="shared" si="12"/>
        <v>0</v>
      </c>
      <c r="I97" s="108"/>
      <c r="K97" s="138"/>
    </row>
    <row r="98" spans="1:11" x14ac:dyDescent="0.25">
      <c r="A98" s="16" t="s">
        <v>15</v>
      </c>
      <c r="B98" s="14"/>
      <c r="C98" s="149"/>
      <c r="D98" s="14"/>
      <c r="E98" s="136"/>
      <c r="F98" s="14"/>
      <c r="G98" s="17">
        <f t="shared" si="12"/>
        <v>0</v>
      </c>
      <c r="I98" s="108"/>
      <c r="K98" s="138"/>
    </row>
    <row r="99" spans="1:11" ht="16.5" thickBot="1" x14ac:dyDescent="0.3">
      <c r="A99" s="139" t="s">
        <v>8</v>
      </c>
      <c r="B99" s="14"/>
      <c r="C99" s="150"/>
      <c r="D99" s="14"/>
      <c r="E99" s="137"/>
      <c r="F99" s="14"/>
      <c r="G99" s="17">
        <f t="shared" si="12"/>
        <v>0</v>
      </c>
      <c r="I99" s="108"/>
      <c r="K99" s="138"/>
    </row>
    <row r="100" spans="1:11" ht="16.5" thickBot="1" x14ac:dyDescent="0.3">
      <c r="A100" s="65" t="s">
        <v>0</v>
      </c>
      <c r="B100" s="14"/>
      <c r="C100" s="48">
        <f ca="1">SUM(C92:OFFSET(C100,-1,0))</f>
        <v>0</v>
      </c>
      <c r="D100" s="14"/>
      <c r="E100" s="77">
        <f ca="1">SUM(E92:OFFSET(E100,-1,0))</f>
        <v>0</v>
      </c>
      <c r="F100" s="14"/>
      <c r="G100" s="19">
        <f ca="1">SUM(G92:OFFSET(G100,-1,0))</f>
        <v>0</v>
      </c>
      <c r="I100" s="20" t="str">
        <f ca="1">IF($G$188&gt;0,G100/$G$188," ")</f>
        <v xml:space="preserve"> </v>
      </c>
      <c r="K100" s="21"/>
    </row>
    <row r="101" spans="1:11" x14ac:dyDescent="0.25">
      <c r="A101" s="13" t="s">
        <v>31</v>
      </c>
      <c r="B101" s="14"/>
      <c r="C101" s="52"/>
      <c r="D101" s="14"/>
      <c r="E101" s="76"/>
      <c r="F101" s="14"/>
      <c r="G101" s="15"/>
      <c r="I101" s="107"/>
      <c r="K101" s="54"/>
    </row>
    <row r="102" spans="1:11" x14ac:dyDescent="0.25">
      <c r="A102" s="139" t="s">
        <v>32</v>
      </c>
      <c r="B102" s="14"/>
      <c r="C102" s="149"/>
      <c r="D102" s="14"/>
      <c r="E102" s="136"/>
      <c r="F102" s="14"/>
      <c r="G102" s="17">
        <f t="shared" ref="G102:G105" si="13">C102*E102</f>
        <v>0</v>
      </c>
      <c r="I102" s="108"/>
      <c r="K102" s="138"/>
    </row>
    <row r="103" spans="1:11" x14ac:dyDescent="0.25">
      <c r="A103" s="139" t="s">
        <v>33</v>
      </c>
      <c r="B103" s="14"/>
      <c r="C103" s="149"/>
      <c r="D103" s="14"/>
      <c r="E103" s="136"/>
      <c r="F103" s="14"/>
      <c r="G103" s="17">
        <f t="shared" si="13"/>
        <v>0</v>
      </c>
      <c r="I103" s="108"/>
      <c r="K103" s="138"/>
    </row>
    <row r="104" spans="1:11" x14ac:dyDescent="0.25">
      <c r="A104" s="139" t="s">
        <v>34</v>
      </c>
      <c r="B104" s="14"/>
      <c r="C104" s="149"/>
      <c r="D104" s="14"/>
      <c r="E104" s="136"/>
      <c r="F104" s="14"/>
      <c r="G104" s="17">
        <f t="shared" si="13"/>
        <v>0</v>
      </c>
      <c r="I104" s="108"/>
      <c r="K104" s="138"/>
    </row>
    <row r="105" spans="1:11" x14ac:dyDescent="0.25">
      <c r="A105" s="139" t="s">
        <v>35</v>
      </c>
      <c r="B105" s="14"/>
      <c r="C105" s="149"/>
      <c r="D105" s="14"/>
      <c r="E105" s="136"/>
      <c r="F105" s="14"/>
      <c r="G105" s="17">
        <f t="shared" si="13"/>
        <v>0</v>
      </c>
      <c r="I105" s="108"/>
      <c r="K105" s="138"/>
    </row>
    <row r="106" spans="1:11" x14ac:dyDescent="0.25">
      <c r="A106" s="139"/>
      <c r="B106" s="14"/>
      <c r="C106" s="149"/>
      <c r="D106" s="14"/>
      <c r="E106" s="136"/>
      <c r="F106" s="14"/>
      <c r="G106" s="17"/>
      <c r="I106" s="103"/>
      <c r="K106" s="138"/>
    </row>
    <row r="107" spans="1:11" ht="16.5" thickBot="1" x14ac:dyDescent="0.3">
      <c r="A107" s="140"/>
      <c r="B107" s="14"/>
      <c r="C107" s="151"/>
      <c r="D107" s="14"/>
      <c r="E107" s="142"/>
      <c r="F107" s="14"/>
      <c r="G107" s="53"/>
      <c r="I107" s="103"/>
      <c r="K107" s="147"/>
    </row>
    <row r="108" spans="1:11" ht="16.5" thickBot="1" x14ac:dyDescent="0.3">
      <c r="A108" s="66" t="s">
        <v>0</v>
      </c>
      <c r="B108" s="14"/>
      <c r="C108" s="49">
        <f ca="1">SUM(C101:OFFSET(C108,-1,0))</f>
        <v>0</v>
      </c>
      <c r="D108" s="14"/>
      <c r="E108" s="79">
        <f ca="1">SUM(E101:OFFSET(E108,-1,0))</f>
        <v>0</v>
      </c>
      <c r="F108" s="14"/>
      <c r="G108" s="50">
        <f ca="1">SUM(G101:OFFSET(G108,-1,0))</f>
        <v>0</v>
      </c>
      <c r="I108" s="20" t="str">
        <f ca="1">IF($G$188&gt;0,G108/$G$188," ")</f>
        <v xml:space="preserve"> </v>
      </c>
      <c r="K108" s="21"/>
    </row>
    <row r="109" spans="1:11" x14ac:dyDescent="0.25">
      <c r="A109" s="22" t="s">
        <v>19</v>
      </c>
      <c r="B109" s="14"/>
      <c r="C109" s="47"/>
      <c r="D109" s="14"/>
      <c r="E109" s="78"/>
      <c r="F109" s="14"/>
      <c r="G109" s="23"/>
      <c r="I109" s="107"/>
      <c r="K109" s="24"/>
    </row>
    <row r="110" spans="1:11" x14ac:dyDescent="0.25">
      <c r="A110" s="16" t="s">
        <v>19</v>
      </c>
      <c r="B110" s="14"/>
      <c r="C110" s="149">
        <v>0</v>
      </c>
      <c r="D110" s="14"/>
      <c r="E110" s="136"/>
      <c r="F110" s="14"/>
      <c r="G110" s="17">
        <f t="shared" ref="G110:G112" si="14">C110*E110</f>
        <v>0</v>
      </c>
      <c r="I110" s="108"/>
      <c r="K110" s="138"/>
    </row>
    <row r="111" spans="1:11" x14ac:dyDescent="0.25">
      <c r="A111" s="16" t="s">
        <v>17</v>
      </c>
      <c r="B111" s="14"/>
      <c r="C111" s="149"/>
      <c r="D111" s="14"/>
      <c r="E111" s="136"/>
      <c r="F111" s="14"/>
      <c r="G111" s="17">
        <f t="shared" si="14"/>
        <v>0</v>
      </c>
      <c r="I111" s="108"/>
      <c r="K111" s="138"/>
    </row>
    <row r="112" spans="1:11" ht="16.5" thickBot="1" x14ac:dyDescent="0.3">
      <c r="A112" s="25"/>
      <c r="B112" s="14"/>
      <c r="C112" s="150"/>
      <c r="D112" s="14"/>
      <c r="E112" s="137"/>
      <c r="F112" s="14"/>
      <c r="G112" s="18">
        <f t="shared" si="14"/>
        <v>0</v>
      </c>
      <c r="I112" s="109"/>
      <c r="K112" s="146"/>
    </row>
    <row r="113" spans="1:11" ht="16.5" thickBot="1" x14ac:dyDescent="0.3">
      <c r="A113" s="65" t="s">
        <v>0</v>
      </c>
      <c r="B113" s="14"/>
      <c r="C113" s="48">
        <f ca="1">SUM(C110:OFFSET(C113,-1,0))</f>
        <v>0</v>
      </c>
      <c r="D113" s="14"/>
      <c r="E113" s="77">
        <f ca="1">SUM(E110:OFFSET(E113,-1,0))</f>
        <v>0</v>
      </c>
      <c r="F113" s="14"/>
      <c r="G113" s="19">
        <f ca="1">SUM(G110:OFFSET(G113,-1,0))</f>
        <v>0</v>
      </c>
      <c r="I113" s="20" t="str">
        <f ca="1">IF($G$188&gt;0,G113/$G$188," ")</f>
        <v xml:space="preserve"> </v>
      </c>
      <c r="K113" s="21"/>
    </row>
    <row r="114" spans="1:11" ht="16.5" thickBot="1" x14ac:dyDescent="0.3">
      <c r="A114" s="67" t="s">
        <v>44</v>
      </c>
      <c r="B114" s="14"/>
      <c r="C114" s="48">
        <f ca="1">SUM(C86+C90+C100+C108+C113)</f>
        <v>0</v>
      </c>
      <c r="D114" s="14"/>
      <c r="E114" s="77">
        <f ca="1">SUM(E86+E90+E100+E108+E113)</f>
        <v>0</v>
      </c>
      <c r="F114" s="14"/>
      <c r="G114" s="19">
        <f ca="1">SUM(G86+G90+G100+G108+G113)</f>
        <v>0</v>
      </c>
      <c r="I114" s="37" t="str">
        <f ca="1">IF($G$188&gt;0,G114/$G$188," ")</f>
        <v xml:space="preserve"> </v>
      </c>
      <c r="K114" s="38"/>
    </row>
    <row r="115" spans="1:11" ht="16.5" thickBot="1" x14ac:dyDescent="0.3">
      <c r="A115" s="122" t="s">
        <v>54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4"/>
    </row>
    <row r="116" spans="1:11" x14ac:dyDescent="0.25">
      <c r="A116" s="22" t="s">
        <v>18</v>
      </c>
      <c r="B116" s="14"/>
      <c r="C116" s="45"/>
      <c r="D116" s="14"/>
      <c r="E116" s="78"/>
      <c r="F116" s="14"/>
      <c r="G116" s="15"/>
      <c r="I116" s="108"/>
      <c r="K116" s="57" t="s">
        <v>41</v>
      </c>
    </row>
    <row r="117" spans="1:11" x14ac:dyDescent="0.25">
      <c r="A117" s="16" t="s">
        <v>46</v>
      </c>
      <c r="B117" s="14"/>
      <c r="C117" s="134"/>
      <c r="D117" s="14"/>
      <c r="E117" s="136"/>
      <c r="F117" s="14"/>
      <c r="G117" s="17">
        <f t="shared" ref="G117:G121" si="15">C117*E117</f>
        <v>0</v>
      </c>
      <c r="I117" s="108"/>
      <c r="K117" s="138"/>
    </row>
    <row r="118" spans="1:11" x14ac:dyDescent="0.25">
      <c r="A118" s="16" t="s">
        <v>5</v>
      </c>
      <c r="B118" s="14"/>
      <c r="C118" s="134"/>
      <c r="D118" s="14"/>
      <c r="E118" s="136"/>
      <c r="F118" s="14"/>
      <c r="G118" s="17">
        <f t="shared" si="15"/>
        <v>0</v>
      </c>
      <c r="I118" s="108"/>
      <c r="K118" s="138"/>
    </row>
    <row r="119" spans="1:11" x14ac:dyDescent="0.25">
      <c r="A119" s="16" t="s">
        <v>6</v>
      </c>
      <c r="B119" s="14"/>
      <c r="C119" s="134"/>
      <c r="D119" s="14"/>
      <c r="E119" s="136"/>
      <c r="F119" s="14"/>
      <c r="G119" s="17">
        <f t="shared" si="15"/>
        <v>0</v>
      </c>
      <c r="I119" s="108"/>
      <c r="K119" s="138"/>
    </row>
    <row r="120" spans="1:11" x14ac:dyDescent="0.25">
      <c r="A120" s="16" t="s">
        <v>7</v>
      </c>
      <c r="B120" s="14"/>
      <c r="C120" s="134"/>
      <c r="D120" s="14"/>
      <c r="E120" s="136"/>
      <c r="F120" s="14"/>
      <c r="G120" s="17">
        <f t="shared" si="15"/>
        <v>0</v>
      </c>
      <c r="I120" s="108"/>
      <c r="K120" s="138"/>
    </row>
    <row r="121" spans="1:11" ht="16.5" thickBot="1" x14ac:dyDescent="0.3">
      <c r="A121" s="16" t="s">
        <v>8</v>
      </c>
      <c r="B121" s="14"/>
      <c r="C121" s="135"/>
      <c r="D121" s="14"/>
      <c r="E121" s="137"/>
      <c r="F121" s="14"/>
      <c r="G121" s="17">
        <f t="shared" si="15"/>
        <v>0</v>
      </c>
      <c r="I121" s="108"/>
      <c r="K121" s="138"/>
    </row>
    <row r="122" spans="1:11" ht="16.5" thickBot="1" x14ac:dyDescent="0.3">
      <c r="A122" s="68" t="s">
        <v>0</v>
      </c>
      <c r="B122" s="14"/>
      <c r="C122" s="44">
        <f ca="1">SUM(C117:OFFSET(C122,-1,0))</f>
        <v>0</v>
      </c>
      <c r="D122" s="14"/>
      <c r="E122" s="77">
        <f ca="1">SUM(E117:OFFSET(E122,-1,0))</f>
        <v>0</v>
      </c>
      <c r="F122" s="14"/>
      <c r="G122" s="19">
        <f ca="1">SUM(G117:OFFSET(G122,-1,0))</f>
        <v>0</v>
      </c>
      <c r="I122" s="20" t="str">
        <f ca="1">IF($G$188&gt;0,G122/$G$188," ")</f>
        <v xml:space="preserve"> </v>
      </c>
      <c r="K122" s="21"/>
    </row>
    <row r="123" spans="1:11" x14ac:dyDescent="0.25">
      <c r="A123" s="22" t="s">
        <v>1</v>
      </c>
      <c r="B123" s="14"/>
      <c r="C123" s="45"/>
      <c r="D123" s="14"/>
      <c r="E123" s="78"/>
      <c r="F123" s="14"/>
      <c r="G123" s="23"/>
      <c r="I123" s="107"/>
      <c r="K123" s="1" t="s">
        <v>28</v>
      </c>
    </row>
    <row r="124" spans="1:11" x14ac:dyDescent="0.25">
      <c r="A124" s="16" t="s">
        <v>2</v>
      </c>
      <c r="B124" s="14"/>
      <c r="C124" s="134"/>
      <c r="D124" s="14"/>
      <c r="E124" s="136"/>
      <c r="F124" s="14"/>
      <c r="G124" s="17">
        <f t="shared" ref="G124:G125" si="16">C124*E124</f>
        <v>0</v>
      </c>
      <c r="I124" s="108"/>
      <c r="K124" s="138"/>
    </row>
    <row r="125" spans="1:11" ht="16.5" thickBot="1" x14ac:dyDescent="0.3">
      <c r="A125" s="16" t="s">
        <v>3</v>
      </c>
      <c r="B125" s="14"/>
      <c r="C125" s="135"/>
      <c r="D125" s="14"/>
      <c r="E125" s="137"/>
      <c r="F125" s="14"/>
      <c r="G125" s="17">
        <f t="shared" si="16"/>
        <v>0</v>
      </c>
      <c r="I125" s="108"/>
      <c r="K125" s="138"/>
    </row>
    <row r="126" spans="1:11" ht="16.5" thickBot="1" x14ac:dyDescent="0.3">
      <c r="A126" s="68" t="s">
        <v>0</v>
      </c>
      <c r="B126" s="14"/>
      <c r="C126" s="44">
        <f ca="1">SUM(C124:OFFSET(C126,-1,0))</f>
        <v>0</v>
      </c>
      <c r="D126" s="14"/>
      <c r="E126" s="77">
        <f ca="1">SUM(E124:OFFSET(E126,-1,0))</f>
        <v>0</v>
      </c>
      <c r="F126" s="14"/>
      <c r="G126" s="19">
        <f ca="1">SUM(G124:OFFSET(G126,-1,0))</f>
        <v>0</v>
      </c>
      <c r="I126" s="20" t="str">
        <f ca="1">IF($G$188&gt;0,G126/$G$188," ")</f>
        <v xml:space="preserve"> </v>
      </c>
      <c r="K126" s="21"/>
    </row>
    <row r="127" spans="1:11" x14ac:dyDescent="0.25">
      <c r="A127" s="22" t="s">
        <v>4</v>
      </c>
      <c r="B127" s="14"/>
      <c r="C127" s="45"/>
      <c r="D127" s="14"/>
      <c r="E127" s="78"/>
      <c r="F127" s="14"/>
      <c r="G127" s="23"/>
      <c r="I127" s="107"/>
      <c r="K127" s="24"/>
    </row>
    <row r="128" spans="1:11" x14ac:dyDescent="0.25">
      <c r="A128" s="16" t="s">
        <v>9</v>
      </c>
      <c r="B128" s="14"/>
      <c r="C128" s="134">
        <v>0</v>
      </c>
      <c r="D128" s="14"/>
      <c r="E128" s="136"/>
      <c r="F128" s="14"/>
      <c r="G128" s="17">
        <f t="shared" ref="G128:G135" si="17">C128*E128</f>
        <v>0</v>
      </c>
      <c r="I128" s="108"/>
      <c r="K128" s="138"/>
    </row>
    <row r="129" spans="1:11" x14ac:dyDescent="0.25">
      <c r="A129" s="16" t="s">
        <v>10</v>
      </c>
      <c r="B129" s="14"/>
      <c r="C129" s="134"/>
      <c r="D129" s="14"/>
      <c r="E129" s="136"/>
      <c r="F129" s="14"/>
      <c r="G129" s="17">
        <f t="shared" si="17"/>
        <v>0</v>
      </c>
      <c r="I129" s="108"/>
      <c r="K129" s="138"/>
    </row>
    <row r="130" spans="1:11" x14ac:dyDescent="0.25">
      <c r="A130" s="16" t="s">
        <v>11</v>
      </c>
      <c r="B130" s="14"/>
      <c r="C130" s="134"/>
      <c r="D130" s="14"/>
      <c r="E130" s="136"/>
      <c r="F130" s="14"/>
      <c r="G130" s="17">
        <f t="shared" si="17"/>
        <v>0</v>
      </c>
      <c r="I130" s="108"/>
      <c r="K130" s="138"/>
    </row>
    <row r="131" spans="1:11" x14ac:dyDescent="0.25">
      <c r="A131" s="16" t="s">
        <v>12</v>
      </c>
      <c r="B131" s="14"/>
      <c r="C131" s="134"/>
      <c r="D131" s="14"/>
      <c r="E131" s="136"/>
      <c r="F131" s="14"/>
      <c r="G131" s="17">
        <f t="shared" si="17"/>
        <v>0</v>
      </c>
      <c r="I131" s="108"/>
      <c r="K131" s="138"/>
    </row>
    <row r="132" spans="1:11" x14ac:dyDescent="0.25">
      <c r="A132" s="16" t="s">
        <v>13</v>
      </c>
      <c r="B132" s="14"/>
      <c r="C132" s="134"/>
      <c r="D132" s="14"/>
      <c r="E132" s="136"/>
      <c r="F132" s="14"/>
      <c r="G132" s="17">
        <f t="shared" si="17"/>
        <v>0</v>
      </c>
      <c r="I132" s="108"/>
      <c r="K132" s="138"/>
    </row>
    <row r="133" spans="1:11" x14ac:dyDescent="0.25">
      <c r="A133" s="16" t="s">
        <v>14</v>
      </c>
      <c r="B133" s="14"/>
      <c r="C133" s="134"/>
      <c r="D133" s="14"/>
      <c r="E133" s="136"/>
      <c r="F133" s="14"/>
      <c r="G133" s="17">
        <f t="shared" si="17"/>
        <v>0</v>
      </c>
      <c r="I133" s="108"/>
      <c r="K133" s="138"/>
    </row>
    <row r="134" spans="1:11" x14ac:dyDescent="0.25">
      <c r="A134" s="16" t="s">
        <v>15</v>
      </c>
      <c r="B134" s="14"/>
      <c r="C134" s="134"/>
      <c r="D134" s="14"/>
      <c r="E134" s="136"/>
      <c r="F134" s="14"/>
      <c r="G134" s="17">
        <f t="shared" si="17"/>
        <v>0</v>
      </c>
      <c r="I134" s="108"/>
      <c r="K134" s="138"/>
    </row>
    <row r="135" spans="1:11" ht="16.5" thickBot="1" x14ac:dyDescent="0.3">
      <c r="A135" s="16" t="s">
        <v>8</v>
      </c>
      <c r="B135" s="14"/>
      <c r="C135" s="135"/>
      <c r="D135" s="14"/>
      <c r="E135" s="137"/>
      <c r="F135" s="14"/>
      <c r="G135" s="17">
        <f t="shared" si="17"/>
        <v>0</v>
      </c>
      <c r="I135" s="108"/>
      <c r="K135" s="138"/>
    </row>
    <row r="136" spans="1:11" ht="16.5" thickBot="1" x14ac:dyDescent="0.3">
      <c r="A136" s="68" t="s">
        <v>0</v>
      </c>
      <c r="B136" s="14"/>
      <c r="C136" s="44">
        <f ca="1">SUM(C128:OFFSET(C136,-1,0))</f>
        <v>0</v>
      </c>
      <c r="D136" s="14"/>
      <c r="E136" s="77">
        <f ca="1">SUM(E128:OFFSET(E136,-1,0))</f>
        <v>0</v>
      </c>
      <c r="F136" s="14"/>
      <c r="G136" s="19">
        <f ca="1">SUM(G128:OFFSET(G136,-1,0))</f>
        <v>0</v>
      </c>
      <c r="I136" s="20" t="str">
        <f ca="1">IF($G$188&gt;0,G136/$G$188," ")</f>
        <v xml:space="preserve"> </v>
      </c>
      <c r="K136" s="21"/>
    </row>
    <row r="137" spans="1:11" x14ac:dyDescent="0.25">
      <c r="A137" s="13" t="s">
        <v>31</v>
      </c>
      <c r="B137" s="14"/>
      <c r="C137" s="43"/>
      <c r="D137" s="14"/>
      <c r="E137" s="76"/>
      <c r="F137" s="14"/>
      <c r="G137" s="15"/>
      <c r="I137" s="107"/>
      <c r="K137" s="54"/>
    </row>
    <row r="138" spans="1:11" x14ac:dyDescent="0.25">
      <c r="A138" s="139" t="s">
        <v>32</v>
      </c>
      <c r="B138" s="14"/>
      <c r="C138" s="134">
        <v>0</v>
      </c>
      <c r="D138" s="14"/>
      <c r="E138" s="136">
        <v>0</v>
      </c>
      <c r="F138" s="14"/>
      <c r="G138" s="17">
        <f t="shared" ref="G138:G141" si="18">C138*E138</f>
        <v>0</v>
      </c>
      <c r="I138" s="108"/>
      <c r="K138" s="138"/>
    </row>
    <row r="139" spans="1:11" x14ac:dyDescent="0.25">
      <c r="A139" s="139" t="s">
        <v>33</v>
      </c>
      <c r="B139" s="14"/>
      <c r="C139" s="134"/>
      <c r="D139" s="14"/>
      <c r="E139" s="136"/>
      <c r="F139" s="14"/>
      <c r="G139" s="17">
        <f t="shared" si="18"/>
        <v>0</v>
      </c>
      <c r="I139" s="108"/>
      <c r="K139" s="138"/>
    </row>
    <row r="140" spans="1:11" x14ac:dyDescent="0.25">
      <c r="A140" s="139" t="s">
        <v>34</v>
      </c>
      <c r="B140" s="14"/>
      <c r="C140" s="134"/>
      <c r="D140" s="14"/>
      <c r="E140" s="136"/>
      <c r="F140" s="14"/>
      <c r="G140" s="17">
        <f t="shared" si="18"/>
        <v>0</v>
      </c>
      <c r="I140" s="108"/>
      <c r="K140" s="138"/>
    </row>
    <row r="141" spans="1:11" x14ac:dyDescent="0.25">
      <c r="A141" s="139" t="s">
        <v>35</v>
      </c>
      <c r="B141" s="14"/>
      <c r="C141" s="134"/>
      <c r="D141" s="14"/>
      <c r="E141" s="136"/>
      <c r="F141" s="14"/>
      <c r="G141" s="17">
        <f t="shared" si="18"/>
        <v>0</v>
      </c>
      <c r="I141" s="108"/>
      <c r="K141" s="138"/>
    </row>
    <row r="142" spans="1:11" x14ac:dyDescent="0.25">
      <c r="A142" s="139"/>
      <c r="B142" s="14"/>
      <c r="C142" s="134"/>
      <c r="D142" s="14"/>
      <c r="E142" s="136"/>
      <c r="F142" s="14"/>
      <c r="G142" s="17"/>
      <c r="I142" s="103"/>
      <c r="K142" s="143"/>
    </row>
    <row r="143" spans="1:11" ht="16.5" thickBot="1" x14ac:dyDescent="0.3">
      <c r="A143" s="152"/>
      <c r="B143" s="14"/>
      <c r="C143" s="141"/>
      <c r="D143" s="14"/>
      <c r="E143" s="142"/>
      <c r="F143" s="14"/>
      <c r="G143" s="53"/>
      <c r="I143" s="103"/>
      <c r="K143" s="144"/>
    </row>
    <row r="144" spans="1:11" ht="16.5" thickBot="1" x14ac:dyDescent="0.3">
      <c r="A144" s="68" t="s">
        <v>0</v>
      </c>
      <c r="B144" s="14"/>
      <c r="C144" s="55">
        <f ca="1">SUM(C138:OFFSET(C144,-1,0))</f>
        <v>0</v>
      </c>
      <c r="D144" s="14"/>
      <c r="E144" s="79">
        <f ca="1">SUM(E138:OFFSET(E144,-1,0))</f>
        <v>0</v>
      </c>
      <c r="F144" s="14"/>
      <c r="G144" s="50">
        <f ca="1">SUM(G138:OFFSET(G144,-1,0))</f>
        <v>0</v>
      </c>
      <c r="I144" s="20" t="str">
        <f ca="1">IF($G$188&gt;0,G144/$G$188," ")</f>
        <v xml:space="preserve"> </v>
      </c>
      <c r="K144" s="51"/>
    </row>
    <row r="145" spans="1:11" x14ac:dyDescent="0.25">
      <c r="A145" s="22" t="s">
        <v>19</v>
      </c>
      <c r="B145" s="14"/>
      <c r="C145" s="45"/>
      <c r="D145" s="14"/>
      <c r="E145" s="78"/>
      <c r="F145" s="14"/>
      <c r="G145" s="23"/>
      <c r="I145" s="107"/>
      <c r="K145" s="24"/>
    </row>
    <row r="146" spans="1:11" x14ac:dyDescent="0.25">
      <c r="A146" s="16" t="s">
        <v>19</v>
      </c>
      <c r="B146" s="14"/>
      <c r="C146" s="134">
        <v>0</v>
      </c>
      <c r="D146" s="14"/>
      <c r="E146" s="136">
        <v>0</v>
      </c>
      <c r="F146" s="14"/>
      <c r="G146" s="17">
        <f t="shared" ref="G146:G148" si="19">C146*E146</f>
        <v>0</v>
      </c>
      <c r="I146" s="108"/>
      <c r="K146" s="138"/>
    </row>
    <row r="147" spans="1:11" x14ac:dyDescent="0.25">
      <c r="A147" s="16" t="s">
        <v>17</v>
      </c>
      <c r="B147" s="14"/>
      <c r="C147" s="134"/>
      <c r="D147" s="14"/>
      <c r="E147" s="136"/>
      <c r="F147" s="14"/>
      <c r="G147" s="17">
        <f t="shared" si="19"/>
        <v>0</v>
      </c>
      <c r="I147" s="108"/>
      <c r="K147" s="138"/>
    </row>
    <row r="148" spans="1:11" ht="16.5" thickBot="1" x14ac:dyDescent="0.3">
      <c r="A148" s="25"/>
      <c r="B148" s="14"/>
      <c r="C148" s="135"/>
      <c r="D148" s="14"/>
      <c r="E148" s="137"/>
      <c r="F148" s="14"/>
      <c r="G148" s="18">
        <f t="shared" si="19"/>
        <v>0</v>
      </c>
      <c r="I148" s="109"/>
      <c r="K148" s="146"/>
    </row>
    <row r="149" spans="1:11" ht="16.5" thickBot="1" x14ac:dyDescent="0.3">
      <c r="A149" s="68" t="s">
        <v>0</v>
      </c>
      <c r="B149" s="14"/>
      <c r="C149" s="44">
        <f ca="1">SUM(C146:OFFSET(C149,-1,0))</f>
        <v>0</v>
      </c>
      <c r="D149" s="14"/>
      <c r="E149" s="77">
        <f ca="1">SUM(E146:OFFSET(E149,-1,0))</f>
        <v>0</v>
      </c>
      <c r="F149" s="14"/>
      <c r="G149" s="19">
        <f ca="1">SUM(G146:OFFSET(G149,-1,0))</f>
        <v>0</v>
      </c>
      <c r="I149" s="20" t="str">
        <f ca="1">IF($G$188&gt;0,G149/$G$188," ")</f>
        <v xml:space="preserve"> </v>
      </c>
      <c r="K149" s="21"/>
    </row>
    <row r="150" spans="1:11" ht="16.5" thickBot="1" x14ac:dyDescent="0.3">
      <c r="A150" s="69" t="s">
        <v>43</v>
      </c>
      <c r="B150" s="14"/>
      <c r="C150" s="46">
        <f ca="1">SUM(C122+C126+C136+C144+C149)</f>
        <v>0</v>
      </c>
      <c r="D150" s="14"/>
      <c r="E150" s="80">
        <f ca="1">SUM(E122+E126+E136+E144+E149)</f>
        <v>0</v>
      </c>
      <c r="F150" s="14"/>
      <c r="G150" s="36">
        <f ca="1">SUM(G122+G126+G136+G144+G149)</f>
        <v>0</v>
      </c>
      <c r="I150" s="37" t="str">
        <f ca="1">IF($G$188&gt;0,G150/$G$188," ")</f>
        <v xml:space="preserve"> </v>
      </c>
      <c r="K150" s="38"/>
    </row>
    <row r="151" spans="1:11" ht="16.5" thickBot="1" x14ac:dyDescent="0.3">
      <c r="A151" s="116" t="s">
        <v>55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8"/>
    </row>
    <row r="152" spans="1:11" x14ac:dyDescent="0.25">
      <c r="A152" s="22" t="s">
        <v>18</v>
      </c>
      <c r="B152" s="14"/>
      <c r="C152" s="45"/>
      <c r="D152" s="14"/>
      <c r="E152" s="78"/>
      <c r="F152" s="14"/>
      <c r="G152" s="23"/>
      <c r="I152" s="108"/>
      <c r="K152" s="57" t="s">
        <v>37</v>
      </c>
    </row>
    <row r="153" spans="1:11" x14ac:dyDescent="0.25">
      <c r="A153" s="16" t="s">
        <v>46</v>
      </c>
      <c r="B153" s="14"/>
      <c r="C153" s="134"/>
      <c r="D153" s="14"/>
      <c r="E153" s="136"/>
      <c r="F153" s="14"/>
      <c r="G153" s="17">
        <f t="shared" ref="G153:G157" si="20">C153*E153</f>
        <v>0</v>
      </c>
      <c r="I153" s="108"/>
      <c r="K153" s="138"/>
    </row>
    <row r="154" spans="1:11" x14ac:dyDescent="0.25">
      <c r="A154" s="16" t="s">
        <v>5</v>
      </c>
      <c r="B154" s="14"/>
      <c r="C154" s="134">
        <v>0</v>
      </c>
      <c r="D154" s="14"/>
      <c r="E154" s="136">
        <v>0</v>
      </c>
      <c r="F154" s="14"/>
      <c r="G154" s="17">
        <f t="shared" si="20"/>
        <v>0</v>
      </c>
      <c r="I154" s="108"/>
      <c r="K154" s="138"/>
    </row>
    <row r="155" spans="1:11" x14ac:dyDescent="0.25">
      <c r="A155" s="16" t="s">
        <v>6</v>
      </c>
      <c r="B155" s="14"/>
      <c r="C155" s="134"/>
      <c r="D155" s="14"/>
      <c r="E155" s="136"/>
      <c r="F155" s="14"/>
      <c r="G155" s="17">
        <f t="shared" si="20"/>
        <v>0</v>
      </c>
      <c r="I155" s="108"/>
      <c r="K155" s="138"/>
    </row>
    <row r="156" spans="1:11" x14ac:dyDescent="0.25">
      <c r="A156" s="16" t="s">
        <v>7</v>
      </c>
      <c r="B156" s="14"/>
      <c r="C156" s="134"/>
      <c r="D156" s="14"/>
      <c r="E156" s="136"/>
      <c r="F156" s="14"/>
      <c r="G156" s="17">
        <f t="shared" si="20"/>
        <v>0</v>
      </c>
      <c r="I156" s="108"/>
      <c r="K156" s="138"/>
    </row>
    <row r="157" spans="1:11" ht="16.5" thickBot="1" x14ac:dyDescent="0.3">
      <c r="A157" s="16" t="s">
        <v>8</v>
      </c>
      <c r="B157" s="14"/>
      <c r="C157" s="135"/>
      <c r="D157" s="14"/>
      <c r="E157" s="137"/>
      <c r="F157" s="14"/>
      <c r="G157" s="17">
        <f t="shared" si="20"/>
        <v>0</v>
      </c>
      <c r="I157" s="108"/>
      <c r="K157" s="138"/>
    </row>
    <row r="158" spans="1:11" ht="16.5" thickBot="1" x14ac:dyDescent="0.3">
      <c r="A158" s="70" t="s">
        <v>0</v>
      </c>
      <c r="B158" s="14"/>
      <c r="C158" s="44">
        <f ca="1">SUM(C153:OFFSET(C158,-1,0))</f>
        <v>0</v>
      </c>
      <c r="D158" s="14"/>
      <c r="E158" s="77">
        <f ca="1">SUM(E153:OFFSET(E158,-1,0))</f>
        <v>0</v>
      </c>
      <c r="F158" s="14"/>
      <c r="G158" s="19">
        <f ca="1">SUM(G153:OFFSET(G158,-1,0))</f>
        <v>0</v>
      </c>
      <c r="I158" s="20" t="str">
        <f ca="1">IF($G$188&gt;0,G158/$G$188," ")</f>
        <v xml:space="preserve"> </v>
      </c>
      <c r="K158" s="21"/>
    </row>
    <row r="159" spans="1:11" x14ac:dyDescent="0.25">
      <c r="A159" s="22" t="s">
        <v>1</v>
      </c>
      <c r="B159" s="14"/>
      <c r="C159" s="45"/>
      <c r="D159" s="14"/>
      <c r="E159" s="78"/>
      <c r="F159" s="14"/>
      <c r="G159" s="23"/>
      <c r="I159" s="107"/>
      <c r="K159" s="58" t="s">
        <v>39</v>
      </c>
    </row>
    <row r="160" spans="1:11" x14ac:dyDescent="0.25">
      <c r="A160" s="16" t="s">
        <v>2</v>
      </c>
      <c r="B160" s="14"/>
      <c r="C160" s="134">
        <v>0</v>
      </c>
      <c r="D160" s="14"/>
      <c r="E160" s="136">
        <v>0</v>
      </c>
      <c r="F160" s="14"/>
      <c r="G160" s="17">
        <f t="shared" ref="G160:G161" si="21">C160*E160</f>
        <v>0</v>
      </c>
      <c r="I160" s="108"/>
      <c r="K160" s="138"/>
    </row>
    <row r="161" spans="1:11" ht="16.5" thickBot="1" x14ac:dyDescent="0.3">
      <c r="A161" s="16" t="s">
        <v>3</v>
      </c>
      <c r="B161" s="14"/>
      <c r="C161" s="135"/>
      <c r="D161" s="14"/>
      <c r="E161" s="137"/>
      <c r="F161" s="14"/>
      <c r="G161" s="17">
        <f t="shared" si="21"/>
        <v>0</v>
      </c>
      <c r="I161" s="108"/>
      <c r="K161" s="138"/>
    </row>
    <row r="162" spans="1:11" ht="16.5" thickBot="1" x14ac:dyDescent="0.3">
      <c r="A162" s="70" t="s">
        <v>0</v>
      </c>
      <c r="B162" s="14"/>
      <c r="C162" s="44">
        <f ca="1">SUM(C160:OFFSET(C162,-1,0))</f>
        <v>0</v>
      </c>
      <c r="D162" s="14"/>
      <c r="E162" s="77">
        <f ca="1">SUM(E160:OFFSET(E162,-1,0))</f>
        <v>0</v>
      </c>
      <c r="F162" s="14"/>
      <c r="G162" s="19">
        <f ca="1">SUM(G160:OFFSET(G162,-1,0))</f>
        <v>0</v>
      </c>
      <c r="I162" s="20" t="str">
        <f ca="1">IF($G$188&gt;0,G162/$G$188," ")</f>
        <v xml:space="preserve"> </v>
      </c>
      <c r="K162" s="21"/>
    </row>
    <row r="163" spans="1:11" x14ac:dyDescent="0.25">
      <c r="A163" s="22" t="s">
        <v>4</v>
      </c>
      <c r="B163" s="14"/>
      <c r="C163" s="45"/>
      <c r="D163" s="14"/>
      <c r="E163" s="78"/>
      <c r="F163" s="14"/>
      <c r="G163" s="23"/>
      <c r="I163" s="107"/>
      <c r="K163" s="24"/>
    </row>
    <row r="164" spans="1:11" x14ac:dyDescent="0.25">
      <c r="A164" s="16" t="s">
        <v>9</v>
      </c>
      <c r="B164" s="14"/>
      <c r="C164" s="134"/>
      <c r="D164" s="14"/>
      <c r="E164" s="136">
        <v>0</v>
      </c>
      <c r="F164" s="14"/>
      <c r="G164" s="17">
        <f t="shared" ref="G164:G171" si="22">C164*E164</f>
        <v>0</v>
      </c>
      <c r="I164" s="108"/>
      <c r="K164" s="138"/>
    </row>
    <row r="165" spans="1:11" x14ac:dyDescent="0.25">
      <c r="A165" s="16" t="s">
        <v>10</v>
      </c>
      <c r="B165" s="14"/>
      <c r="C165" s="134"/>
      <c r="D165" s="14"/>
      <c r="E165" s="136"/>
      <c r="F165" s="14"/>
      <c r="G165" s="17">
        <f t="shared" si="22"/>
        <v>0</v>
      </c>
      <c r="I165" s="108"/>
      <c r="K165" s="138"/>
    </row>
    <row r="166" spans="1:11" x14ac:dyDescent="0.25">
      <c r="A166" s="16" t="s">
        <v>11</v>
      </c>
      <c r="B166" s="14"/>
      <c r="C166" s="134"/>
      <c r="D166" s="14"/>
      <c r="E166" s="136"/>
      <c r="F166" s="14"/>
      <c r="G166" s="17">
        <f t="shared" si="22"/>
        <v>0</v>
      </c>
      <c r="I166" s="108"/>
      <c r="K166" s="138"/>
    </row>
    <row r="167" spans="1:11" x14ac:dyDescent="0.25">
      <c r="A167" s="16" t="s">
        <v>12</v>
      </c>
      <c r="B167" s="14"/>
      <c r="C167" s="134"/>
      <c r="D167" s="14"/>
      <c r="E167" s="136"/>
      <c r="F167" s="14"/>
      <c r="G167" s="17">
        <f t="shared" si="22"/>
        <v>0</v>
      </c>
      <c r="I167" s="108"/>
      <c r="K167" s="138"/>
    </row>
    <row r="168" spans="1:11" x14ac:dyDescent="0.25">
      <c r="A168" s="16" t="s">
        <v>13</v>
      </c>
      <c r="B168" s="14"/>
      <c r="C168" s="134"/>
      <c r="D168" s="14"/>
      <c r="E168" s="136"/>
      <c r="F168" s="14"/>
      <c r="G168" s="17">
        <f t="shared" si="22"/>
        <v>0</v>
      </c>
      <c r="I168" s="108"/>
      <c r="K168" s="138"/>
    </row>
    <row r="169" spans="1:11" x14ac:dyDescent="0.25">
      <c r="A169" s="16" t="s">
        <v>14</v>
      </c>
      <c r="B169" s="14"/>
      <c r="C169" s="134"/>
      <c r="D169" s="14"/>
      <c r="E169" s="136"/>
      <c r="F169" s="14"/>
      <c r="G169" s="17">
        <f t="shared" si="22"/>
        <v>0</v>
      </c>
      <c r="I169" s="108"/>
      <c r="K169" s="138"/>
    </row>
    <row r="170" spans="1:11" x14ac:dyDescent="0.25">
      <c r="A170" s="16" t="s">
        <v>15</v>
      </c>
      <c r="B170" s="14"/>
      <c r="C170" s="134"/>
      <c r="D170" s="14"/>
      <c r="E170" s="136"/>
      <c r="F170" s="14"/>
      <c r="G170" s="17">
        <f t="shared" si="22"/>
        <v>0</v>
      </c>
      <c r="I170" s="108"/>
      <c r="K170" s="138"/>
    </row>
    <row r="171" spans="1:11" ht="16.5" thickBot="1" x14ac:dyDescent="0.3">
      <c r="A171" s="16" t="s">
        <v>8</v>
      </c>
      <c r="B171" s="14"/>
      <c r="C171" s="135"/>
      <c r="D171" s="14"/>
      <c r="E171" s="137"/>
      <c r="F171" s="14"/>
      <c r="G171" s="17">
        <f t="shared" si="22"/>
        <v>0</v>
      </c>
      <c r="I171" s="108"/>
      <c r="K171" s="138"/>
    </row>
    <row r="172" spans="1:11" ht="16.5" thickBot="1" x14ac:dyDescent="0.3">
      <c r="A172" s="70" t="s">
        <v>0</v>
      </c>
      <c r="B172" s="14"/>
      <c r="C172" s="46">
        <f ca="1">SUM(C164:OFFSET(C172,-1,0))</f>
        <v>0</v>
      </c>
      <c r="D172" s="14"/>
      <c r="E172" s="77">
        <f ca="1">SUM(E164:OFFSET(E172,-1,0))</f>
        <v>0</v>
      </c>
      <c r="F172" s="14"/>
      <c r="G172" s="19">
        <f ca="1">SUM(G164:OFFSET(G172,-1,0))</f>
        <v>0</v>
      </c>
      <c r="I172" s="20" t="str">
        <f ca="1">IF($G$188&gt;0,G172/$G$188," ")</f>
        <v xml:space="preserve"> </v>
      </c>
      <c r="K172" s="21"/>
    </row>
    <row r="173" spans="1:11" x14ac:dyDescent="0.25">
      <c r="A173" s="13" t="s">
        <v>31</v>
      </c>
      <c r="B173" s="14"/>
      <c r="C173" s="43"/>
      <c r="D173" s="14"/>
      <c r="E173" s="76"/>
      <c r="F173" s="14"/>
      <c r="G173" s="15"/>
      <c r="I173" s="107"/>
      <c r="K173" s="54"/>
    </row>
    <row r="174" spans="1:11" x14ac:dyDescent="0.25">
      <c r="A174" s="139" t="s">
        <v>32</v>
      </c>
      <c r="B174" s="14"/>
      <c r="C174" s="153"/>
      <c r="D174" s="14"/>
      <c r="E174" s="136">
        <v>0</v>
      </c>
      <c r="F174" s="14"/>
      <c r="G174" s="17">
        <f t="shared" ref="G174:G177" si="23">C174*E174</f>
        <v>0</v>
      </c>
      <c r="I174" s="108"/>
      <c r="K174" s="138"/>
    </row>
    <row r="175" spans="1:11" x14ac:dyDescent="0.25">
      <c r="A175" s="139" t="s">
        <v>33</v>
      </c>
      <c r="B175" s="14"/>
      <c r="C175" s="134"/>
      <c r="D175" s="14"/>
      <c r="E175" s="136"/>
      <c r="F175" s="14"/>
      <c r="G175" s="17">
        <f t="shared" si="23"/>
        <v>0</v>
      </c>
      <c r="I175" s="108"/>
      <c r="K175" s="138"/>
    </row>
    <row r="176" spans="1:11" x14ac:dyDescent="0.25">
      <c r="A176" s="139" t="s">
        <v>34</v>
      </c>
      <c r="B176" s="14"/>
      <c r="C176" s="134"/>
      <c r="D176" s="14"/>
      <c r="E176" s="136"/>
      <c r="F176" s="14"/>
      <c r="G176" s="17">
        <f t="shared" si="23"/>
        <v>0</v>
      </c>
      <c r="I176" s="108"/>
      <c r="K176" s="138"/>
    </row>
    <row r="177" spans="1:11" x14ac:dyDescent="0.25">
      <c r="A177" s="139" t="s">
        <v>35</v>
      </c>
      <c r="B177" s="14"/>
      <c r="C177" s="134"/>
      <c r="D177" s="14"/>
      <c r="E177" s="136"/>
      <c r="F177" s="14"/>
      <c r="G177" s="17">
        <f t="shared" si="23"/>
        <v>0</v>
      </c>
      <c r="I177" s="108"/>
      <c r="K177" s="138"/>
    </row>
    <row r="178" spans="1:11" x14ac:dyDescent="0.25">
      <c r="A178" s="139"/>
      <c r="B178" s="14"/>
      <c r="C178" s="134"/>
      <c r="D178" s="14"/>
      <c r="E178" s="136"/>
      <c r="F178" s="14"/>
      <c r="G178" s="17"/>
      <c r="I178" s="103"/>
      <c r="K178" s="138"/>
    </row>
    <row r="179" spans="1:11" ht="16.5" thickBot="1" x14ac:dyDescent="0.3">
      <c r="A179" s="140"/>
      <c r="B179" s="14"/>
      <c r="C179" s="141"/>
      <c r="D179" s="14"/>
      <c r="E179" s="142"/>
      <c r="F179" s="14"/>
      <c r="G179" s="53"/>
      <c r="I179" s="103"/>
      <c r="K179" s="144"/>
    </row>
    <row r="180" spans="1:11" ht="16.5" thickBot="1" x14ac:dyDescent="0.3">
      <c r="A180" s="71" t="s">
        <v>0</v>
      </c>
      <c r="B180" s="14"/>
      <c r="C180" s="55">
        <f ca="1">SUM(C174:OFFSET(C180,-1,0))</f>
        <v>0</v>
      </c>
      <c r="D180" s="14"/>
      <c r="E180" s="79">
        <f ca="1">SUM(E174:OFFSET(E180,-1,0))</f>
        <v>0</v>
      </c>
      <c r="F180" s="14"/>
      <c r="G180" s="50">
        <f ca="1">SUM(G174:OFFSET(G180,-1,0))</f>
        <v>0</v>
      </c>
      <c r="I180" s="20" t="str">
        <f ca="1">IF($G$188&gt;0,G180/$G$188," ")</f>
        <v xml:space="preserve"> </v>
      </c>
      <c r="K180" s="51"/>
    </row>
    <row r="181" spans="1:11" x14ac:dyDescent="0.25">
      <c r="A181" s="22" t="s">
        <v>19</v>
      </c>
      <c r="B181" s="14"/>
      <c r="C181" s="45"/>
      <c r="D181" s="14"/>
      <c r="E181" s="78"/>
      <c r="F181" s="14"/>
      <c r="G181" s="23"/>
      <c r="I181" s="107"/>
      <c r="K181" s="24"/>
    </row>
    <row r="182" spans="1:11" x14ac:dyDescent="0.25">
      <c r="A182" s="16" t="s">
        <v>19</v>
      </c>
      <c r="B182" s="14"/>
      <c r="C182" s="134"/>
      <c r="D182" s="14"/>
      <c r="E182" s="136"/>
      <c r="F182" s="14"/>
      <c r="G182" s="17">
        <f t="shared" ref="G182:G184" si="24">C182*E182</f>
        <v>0</v>
      </c>
      <c r="I182" s="108"/>
      <c r="K182" s="138"/>
    </row>
    <row r="183" spans="1:11" x14ac:dyDescent="0.25">
      <c r="A183" s="16" t="s">
        <v>17</v>
      </c>
      <c r="B183" s="14"/>
      <c r="C183" s="134"/>
      <c r="D183" s="14"/>
      <c r="E183" s="136"/>
      <c r="F183" s="14"/>
      <c r="G183" s="17">
        <f t="shared" si="24"/>
        <v>0</v>
      </c>
      <c r="I183" s="108"/>
      <c r="K183" s="138"/>
    </row>
    <row r="184" spans="1:11" ht="16.5" thickBot="1" x14ac:dyDescent="0.3">
      <c r="A184" s="25"/>
      <c r="B184" s="14"/>
      <c r="C184" s="135"/>
      <c r="D184" s="14"/>
      <c r="E184" s="137"/>
      <c r="F184" s="14"/>
      <c r="G184" s="18">
        <f t="shared" si="24"/>
        <v>0</v>
      </c>
      <c r="I184" s="109"/>
      <c r="K184" s="146"/>
    </row>
    <row r="185" spans="1:11" ht="16.5" thickBot="1" x14ac:dyDescent="0.3">
      <c r="A185" s="70" t="s">
        <v>0</v>
      </c>
      <c r="B185" s="14"/>
      <c r="C185" s="44">
        <f ca="1">SUM(C182:OFFSET(C185,-1,0))</f>
        <v>0</v>
      </c>
      <c r="D185" s="14"/>
      <c r="E185" s="77">
        <f ca="1">SUM(E182:OFFSET(E185,-1,0))</f>
        <v>0</v>
      </c>
      <c r="F185" s="14"/>
      <c r="G185" s="19">
        <f ca="1">SUM(G182:OFFSET(G185,-1,0))</f>
        <v>0</v>
      </c>
      <c r="I185" s="20" t="str">
        <f ca="1">IF($G$188&gt;0,G185/$G$188," ")</f>
        <v xml:space="preserve"> </v>
      </c>
      <c r="K185" s="21"/>
    </row>
    <row r="186" spans="1:11" ht="16.5" thickBot="1" x14ac:dyDescent="0.3">
      <c r="A186" s="70" t="s">
        <v>42</v>
      </c>
      <c r="B186" s="14"/>
      <c r="C186" s="44">
        <f ca="1">SUM(C158+C162+C172+C180+C185)</f>
        <v>0</v>
      </c>
      <c r="D186" s="14"/>
      <c r="E186" s="77">
        <f ca="1">SUM(E158+E162+E172+E180+E185)</f>
        <v>0</v>
      </c>
      <c r="F186" s="14"/>
      <c r="G186" s="19">
        <f ca="1">SUM(G158+G162+G172+G180+G185)</f>
        <v>0</v>
      </c>
      <c r="I186" s="20" t="str">
        <f ca="1">IF($G$188&gt;0,G186/$G$188," ")</f>
        <v xml:space="preserve"> </v>
      </c>
      <c r="K186" s="21"/>
    </row>
    <row r="187" spans="1:11" ht="16.5" thickBot="1" x14ac:dyDescent="0.3">
      <c r="A187" s="39"/>
      <c r="B187" s="14"/>
      <c r="C187" s="14"/>
      <c r="D187" s="14"/>
      <c r="E187" s="81"/>
      <c r="F187" s="14"/>
      <c r="G187" s="40"/>
      <c r="I187" s="41"/>
      <c r="K187" s="42"/>
    </row>
    <row r="188" spans="1:11" ht="16.5" thickBot="1" x14ac:dyDescent="0.3">
      <c r="A188" s="70" t="s">
        <v>57</v>
      </c>
      <c r="B188" s="14"/>
      <c r="C188" s="19">
        <f ca="1">SUM(C42+C78+C114+C150+C186)</f>
        <v>0</v>
      </c>
      <c r="D188" s="14"/>
      <c r="E188" s="77">
        <f ca="1">SUM(E78+E114+E150+E186)</f>
        <v>0</v>
      </c>
      <c r="F188" s="14"/>
      <c r="G188" s="19">
        <f ca="1">SUM(G78+G114+G150+G186)</f>
        <v>0</v>
      </c>
      <c r="I188" s="20" t="str">
        <f ca="1">IF($G$188&gt;0,G188/$G$188," ")</f>
        <v xml:space="preserve"> </v>
      </c>
      <c r="K188" s="21"/>
    </row>
    <row r="189" spans="1:11" x14ac:dyDescent="0.25">
      <c r="A189" s="39"/>
      <c r="B189" s="14"/>
      <c r="C189" s="14"/>
      <c r="D189" s="14"/>
      <c r="E189" s="14"/>
      <c r="F189" s="14"/>
      <c r="G189" s="40"/>
      <c r="I189" s="41"/>
      <c r="K189" s="42"/>
    </row>
    <row r="190" spans="1:11" ht="16.5" thickBot="1" x14ac:dyDescent="0.3"/>
    <row r="191" spans="1:11" ht="32.25" customHeight="1" thickBot="1" x14ac:dyDescent="0.3">
      <c r="A191" s="104" t="s">
        <v>59</v>
      </c>
      <c r="B191" s="105"/>
      <c r="C191" s="105"/>
      <c r="D191" s="105"/>
      <c r="E191" s="106"/>
      <c r="F191" s="26"/>
      <c r="G191" s="104" t="s">
        <v>67</v>
      </c>
      <c r="H191" s="105"/>
      <c r="I191" s="105"/>
      <c r="J191" s="105"/>
      <c r="K191" s="106"/>
    </row>
    <row r="192" spans="1:11" ht="16.5" thickBot="1" x14ac:dyDescent="0.3">
      <c r="A192" s="27"/>
      <c r="B192" s="28"/>
      <c r="C192" s="28"/>
      <c r="D192" s="11"/>
      <c r="E192" s="28"/>
      <c r="F192" s="11"/>
      <c r="G192" s="27"/>
      <c r="H192" s="28"/>
      <c r="I192" s="27"/>
    </row>
    <row r="193" spans="1:11" ht="32.25" thickBot="1" x14ac:dyDescent="0.3">
      <c r="A193" s="74" t="s">
        <v>60</v>
      </c>
      <c r="B193" s="29"/>
      <c r="C193" s="10" t="s">
        <v>58</v>
      </c>
      <c r="D193" s="30"/>
      <c r="E193" s="10" t="s">
        <v>47</v>
      </c>
      <c r="F193" s="29"/>
      <c r="G193" s="33" t="s">
        <v>61</v>
      </c>
      <c r="H193" s="30"/>
      <c r="I193" s="33" t="s">
        <v>66</v>
      </c>
      <c r="J193" s="30"/>
      <c r="K193" s="33" t="s">
        <v>62</v>
      </c>
    </row>
    <row r="194" spans="1:11" ht="31.5" customHeight="1" x14ac:dyDescent="0.25">
      <c r="A194" s="82" t="s">
        <v>48</v>
      </c>
      <c r="C194" s="86">
        <f ca="1">G78</f>
        <v>0</v>
      </c>
      <c r="D194" s="12"/>
      <c r="E194" s="87" t="str">
        <f ca="1">IF($C$198&gt;0,C194/$C$198," ")</f>
        <v xml:space="preserve"> </v>
      </c>
      <c r="G194" s="84" t="s">
        <v>18</v>
      </c>
      <c r="H194" s="4"/>
      <c r="I194" s="98">
        <f ca="1">SUM(G14+G50+G86+G122+G158)</f>
        <v>0</v>
      </c>
      <c r="J194" s="4"/>
      <c r="K194" s="85" t="str">
        <f ca="1">IF($G$188&gt;0,I194/$G$188," ")</f>
        <v xml:space="preserve"> </v>
      </c>
    </row>
    <row r="195" spans="1:11" ht="31.5" customHeight="1" x14ac:dyDescent="0.25">
      <c r="A195" s="82" t="s">
        <v>49</v>
      </c>
      <c r="C195" s="88"/>
      <c r="D195" s="12"/>
      <c r="E195" s="89" t="str">
        <f ca="1">IF($C$198&gt;0,C195/$C$198," ")</f>
        <v xml:space="preserve"> </v>
      </c>
      <c r="G195" s="94" t="s">
        <v>1</v>
      </c>
      <c r="H195" s="4"/>
      <c r="I195" s="99">
        <f ca="1">G18+G54+G90+G126+G162</f>
        <v>0</v>
      </c>
      <c r="J195" s="4"/>
      <c r="K195" s="95" t="str">
        <f ca="1">IF($G$188&gt;0,I195/$G$188," ")</f>
        <v xml:space="preserve"> </v>
      </c>
    </row>
    <row r="196" spans="1:11" ht="31.5" customHeight="1" x14ac:dyDescent="0.25">
      <c r="A196" s="82" t="s">
        <v>50</v>
      </c>
      <c r="C196" s="88">
        <f ca="1">G150</f>
        <v>0</v>
      </c>
      <c r="D196" s="12"/>
      <c r="E196" s="89" t="str">
        <f ca="1">IF($C$198&gt;0,C196/$C$198," ")</f>
        <v xml:space="preserve"> </v>
      </c>
      <c r="G196" s="96" t="s">
        <v>4</v>
      </c>
      <c r="H196" s="4"/>
      <c r="I196" s="99">
        <f ca="1">G172+G136+G100+G64+G28</f>
        <v>0</v>
      </c>
      <c r="J196" s="4"/>
      <c r="K196" s="95" t="str">
        <f t="shared" ref="K196:K199" ca="1" si="25">IF($G$188&gt;0,I196/$G$188," ")</f>
        <v xml:space="preserve"> </v>
      </c>
    </row>
    <row r="197" spans="1:11" ht="31.5" customHeight="1" thickBot="1" x14ac:dyDescent="0.3">
      <c r="A197" s="82" t="s">
        <v>51</v>
      </c>
      <c r="C197" s="90">
        <f ca="1">G186</f>
        <v>0</v>
      </c>
      <c r="D197" s="12"/>
      <c r="E197" s="91" t="str">
        <f ca="1">IF($C$198&gt;0,C197/$C$198," ")</f>
        <v xml:space="preserve"> </v>
      </c>
      <c r="G197" s="96" t="s">
        <v>31</v>
      </c>
      <c r="H197" s="4"/>
      <c r="I197" s="99">
        <f ca="1">G180+G144+G108+G72+G36</f>
        <v>0</v>
      </c>
      <c r="J197" s="4"/>
      <c r="K197" s="95" t="str">
        <f t="shared" ca="1" si="25"/>
        <v xml:space="preserve"> </v>
      </c>
    </row>
    <row r="198" spans="1:11" ht="32.25" thickBot="1" x14ac:dyDescent="0.3">
      <c r="A198" s="75" t="s">
        <v>24</v>
      </c>
      <c r="C198" s="93">
        <f ca="1">SUM(C194:C197)</f>
        <v>0</v>
      </c>
      <c r="D198" s="12"/>
      <c r="E198" s="92" t="str">
        <f ca="1">IF($C$198&gt;0,C198/$C$198," ")</f>
        <v xml:space="preserve"> </v>
      </c>
      <c r="G198" s="83" t="s">
        <v>19</v>
      </c>
      <c r="H198" s="4"/>
      <c r="I198" s="100">
        <f ca="1">G185+G149+G113+G77+G41</f>
        <v>0</v>
      </c>
      <c r="J198" s="4"/>
      <c r="K198" s="97" t="str">
        <f t="shared" ca="1" si="25"/>
        <v xml:space="preserve"> </v>
      </c>
    </row>
    <row r="199" spans="1:11" ht="31.5" customHeight="1" thickBot="1" x14ac:dyDescent="0.3">
      <c r="G199" s="75" t="s">
        <v>24</v>
      </c>
      <c r="I199" s="101">
        <f ca="1">SUM(I194:I198)</f>
        <v>0</v>
      </c>
      <c r="K199" s="102" t="str">
        <f t="shared" ca="1" si="25"/>
        <v xml:space="preserve"> </v>
      </c>
    </row>
    <row r="215" spans="2:5" x14ac:dyDescent="0.25">
      <c r="B215" s="3"/>
      <c r="C215" s="3"/>
      <c r="E215" s="3"/>
    </row>
    <row r="216" spans="2:5" x14ac:dyDescent="0.25">
      <c r="B216" s="3"/>
      <c r="C216" s="3"/>
      <c r="E216" s="3"/>
    </row>
    <row r="217" spans="2:5" x14ac:dyDescent="0.25">
      <c r="B217" s="3"/>
      <c r="C217" s="3"/>
      <c r="E217" s="3"/>
    </row>
    <row r="218" spans="2:5" x14ac:dyDescent="0.25">
      <c r="B218" s="3"/>
      <c r="C218" s="3"/>
      <c r="E218" s="3"/>
    </row>
    <row r="219" spans="2:5" x14ac:dyDescent="0.25">
      <c r="B219" s="3"/>
      <c r="C219" s="3"/>
      <c r="E219" s="3"/>
    </row>
    <row r="220" spans="2:5" x14ac:dyDescent="0.25">
      <c r="B220" s="3"/>
      <c r="C220" s="3"/>
      <c r="E220" s="3"/>
    </row>
    <row r="221" spans="2:5" x14ac:dyDescent="0.25">
      <c r="B221" s="3"/>
      <c r="C221" s="3"/>
      <c r="E221" s="3"/>
    </row>
    <row r="222" spans="2:5" x14ac:dyDescent="0.25">
      <c r="B222" s="3"/>
      <c r="C222" s="3"/>
      <c r="E222" s="3"/>
    </row>
    <row r="223" spans="2:5" x14ac:dyDescent="0.25">
      <c r="B223" s="3"/>
      <c r="C223" s="3"/>
      <c r="E223" s="3"/>
    </row>
    <row r="224" spans="2:5" x14ac:dyDescent="0.25">
      <c r="B224" s="3"/>
      <c r="C224" s="3"/>
      <c r="E224" s="3"/>
    </row>
    <row r="225" spans="2:5" x14ac:dyDescent="0.25">
      <c r="B225" s="3"/>
      <c r="C225" s="3"/>
      <c r="E225" s="3"/>
    </row>
    <row r="226" spans="2:5" x14ac:dyDescent="0.25">
      <c r="B226" s="3"/>
      <c r="C226" s="3"/>
      <c r="E226" s="3"/>
    </row>
    <row r="227" spans="2:5" x14ac:dyDescent="0.25">
      <c r="B227" s="3"/>
      <c r="C227" s="3"/>
      <c r="E227" s="3"/>
    </row>
    <row r="228" spans="2:5" x14ac:dyDescent="0.25">
      <c r="B228" s="3"/>
      <c r="C228" s="3"/>
      <c r="E228" s="3"/>
    </row>
    <row r="229" spans="2:5" x14ac:dyDescent="0.25">
      <c r="B229" s="3"/>
      <c r="C229" s="3"/>
      <c r="E229" s="3"/>
    </row>
    <row r="230" spans="2:5" x14ac:dyDescent="0.25">
      <c r="B230" s="3"/>
      <c r="C230" s="3"/>
      <c r="E230" s="3"/>
    </row>
    <row r="231" spans="2:5" x14ac:dyDescent="0.25">
      <c r="B231" s="3"/>
      <c r="C231" s="3"/>
      <c r="E231" s="3"/>
    </row>
    <row r="232" spans="2:5" x14ac:dyDescent="0.25">
      <c r="B232" s="3"/>
      <c r="C232" s="3"/>
      <c r="E232" s="3"/>
    </row>
    <row r="233" spans="2:5" x14ac:dyDescent="0.25">
      <c r="B233" s="3"/>
      <c r="C233" s="3"/>
      <c r="E233" s="3"/>
    </row>
    <row r="234" spans="2:5" x14ac:dyDescent="0.25">
      <c r="B234" s="3"/>
      <c r="C234" s="3"/>
      <c r="E234" s="3"/>
    </row>
    <row r="235" spans="2:5" x14ac:dyDescent="0.25">
      <c r="B235" s="3"/>
      <c r="C235" s="3"/>
      <c r="E235" s="3"/>
    </row>
    <row r="236" spans="2:5" x14ac:dyDescent="0.25">
      <c r="B236" s="3"/>
      <c r="C236" s="3"/>
      <c r="E236" s="3"/>
    </row>
    <row r="237" spans="2:5" x14ac:dyDescent="0.25">
      <c r="B237" s="3"/>
      <c r="C237" s="3"/>
      <c r="E237" s="3"/>
    </row>
    <row r="238" spans="2:5" x14ac:dyDescent="0.25">
      <c r="B238" s="3"/>
      <c r="C238" s="3"/>
      <c r="E238" s="3"/>
    </row>
    <row r="239" spans="2:5" x14ac:dyDescent="0.25">
      <c r="B239" s="3"/>
      <c r="C239" s="3"/>
      <c r="E239" s="3"/>
    </row>
    <row r="240" spans="2:5" x14ac:dyDescent="0.25">
      <c r="B240" s="3"/>
      <c r="C240" s="3"/>
      <c r="E240" s="3"/>
    </row>
    <row r="241" spans="2:5" x14ac:dyDescent="0.25">
      <c r="B241" s="3"/>
      <c r="C241" s="3"/>
      <c r="E241" s="3"/>
    </row>
    <row r="242" spans="2:5" x14ac:dyDescent="0.25">
      <c r="B242" s="3"/>
      <c r="C242" s="3"/>
      <c r="E242" s="3"/>
    </row>
    <row r="243" spans="2:5" x14ac:dyDescent="0.25">
      <c r="B243" s="3"/>
      <c r="C243" s="3"/>
      <c r="E243" s="3"/>
    </row>
    <row r="244" spans="2:5" x14ac:dyDescent="0.25">
      <c r="B244" s="3"/>
      <c r="C244" s="3"/>
      <c r="E244" s="3"/>
    </row>
    <row r="245" spans="2:5" x14ac:dyDescent="0.25">
      <c r="B245" s="3"/>
      <c r="C245" s="3"/>
      <c r="E245" s="3"/>
    </row>
    <row r="246" spans="2:5" x14ac:dyDescent="0.25">
      <c r="B246" s="3"/>
      <c r="C246" s="3"/>
      <c r="E246" s="3"/>
    </row>
    <row r="247" spans="2:5" x14ac:dyDescent="0.25">
      <c r="B247" s="3"/>
      <c r="C247" s="3"/>
      <c r="E247" s="3"/>
    </row>
    <row r="248" spans="2:5" x14ac:dyDescent="0.25">
      <c r="B248" s="3"/>
      <c r="C248" s="3"/>
      <c r="E248" s="3"/>
    </row>
    <row r="249" spans="2:5" x14ac:dyDescent="0.25">
      <c r="B249" s="3"/>
      <c r="C249" s="3"/>
      <c r="E249" s="3"/>
    </row>
    <row r="250" spans="2:5" x14ac:dyDescent="0.25">
      <c r="B250" s="3"/>
      <c r="C250" s="3"/>
      <c r="E250" s="3"/>
    </row>
    <row r="251" spans="2:5" x14ac:dyDescent="0.25">
      <c r="B251" s="3"/>
      <c r="C251" s="3"/>
      <c r="E251" s="3"/>
    </row>
    <row r="252" spans="2:5" x14ac:dyDescent="0.25">
      <c r="B252" s="3"/>
      <c r="C252" s="3"/>
      <c r="E252" s="3"/>
    </row>
    <row r="253" spans="2:5" x14ac:dyDescent="0.25">
      <c r="B253" s="3"/>
      <c r="C253" s="3"/>
      <c r="E253" s="3"/>
    </row>
    <row r="254" spans="2:5" x14ac:dyDescent="0.25">
      <c r="B254" s="3"/>
      <c r="C254" s="3"/>
      <c r="E254" s="3"/>
    </row>
  </sheetData>
  <sheetProtection algorithmName="SHA-512" hashValue="vZlytJUbTsq0gyMOGK9856W2LAOU+bnUUpSrizK9mYsjZhgImfb3ceNuW0Y4Gd8nx6kVa7Kc5/g0d5jtwDXlSA==" saltValue="8mPaIRqZQnJX+7EOgD3Gng==" spinCount="100000" sheet="1" objects="1" scenarios="1"/>
  <mergeCells count="35">
    <mergeCell ref="I173:I177"/>
    <mergeCell ref="I181:I184"/>
    <mergeCell ref="A115:K115"/>
    <mergeCell ref="I116:I121"/>
    <mergeCell ref="I123:I125"/>
    <mergeCell ref="I127:I135"/>
    <mergeCell ref="I137:I141"/>
    <mergeCell ref="I145:I148"/>
    <mergeCell ref="C1:I1"/>
    <mergeCell ref="C2:I2"/>
    <mergeCell ref="A151:K151"/>
    <mergeCell ref="I152:I157"/>
    <mergeCell ref="I159:I161"/>
    <mergeCell ref="I91:I99"/>
    <mergeCell ref="C3:I3"/>
    <mergeCell ref="I8:I13"/>
    <mergeCell ref="I15:I17"/>
    <mergeCell ref="I19:I27"/>
    <mergeCell ref="A43:K43"/>
    <mergeCell ref="G191:K191"/>
    <mergeCell ref="I37:I40"/>
    <mergeCell ref="A7:K7"/>
    <mergeCell ref="I29:I35"/>
    <mergeCell ref="I65:I71"/>
    <mergeCell ref="I101:I105"/>
    <mergeCell ref="I109:I112"/>
    <mergeCell ref="I44:I49"/>
    <mergeCell ref="I51:I53"/>
    <mergeCell ref="I55:I63"/>
    <mergeCell ref="I73:I76"/>
    <mergeCell ref="A79:K79"/>
    <mergeCell ref="I80:I85"/>
    <mergeCell ref="I87:I89"/>
    <mergeCell ref="A191:E191"/>
    <mergeCell ref="I163:I171"/>
  </mergeCells>
  <pageMargins left="0.70866141732283472" right="0.11811023622047245" top="0.74803149606299213" bottom="0.35433070866141736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Salmaan Sher</dc:creator>
  <cp:lastModifiedBy>Linnet Griffith-Jones</cp:lastModifiedBy>
  <cp:lastPrinted>2017-08-15T09:29:42Z</cp:lastPrinted>
  <dcterms:created xsi:type="dcterms:W3CDTF">2017-08-15T06:39:43Z</dcterms:created>
  <dcterms:modified xsi:type="dcterms:W3CDTF">2017-09-18T14:59:32Z</dcterms:modified>
</cp:coreProperties>
</file>