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filterPrivacy="1" autoCompressPictures="0" defaultThemeVersion="124226"/>
  <xr:revisionPtr revIDLastSave="0" documentId="8_{D1859DAB-C06D-45E3-9E81-64DDB28E7213}" xr6:coauthVersionLast="45" xr6:coauthVersionMax="45" xr10:uidLastSave="{00000000-0000-0000-0000-000000000000}"/>
  <workbookProtection workbookAlgorithmName="SHA-512" workbookHashValue="52HqV65+IvQQnjHlngCOUSp0m1aDeMqgsOF6hTAjaazghxtqF9xhnczhcclKMXHkt3Fx94Uugfr34+x9h32MDQ==" workbookSaltValue="mmy7sNA6cP14XDsMwqlXEA==" workbookSpinCount="100000" lockStructure="1"/>
  <bookViews>
    <workbookView xWindow="-110" yWindow="-110" windowWidth="19420" windowHeight="10420" tabRatio="786" firstSheet="1" activeTab="1" xr2:uid="{00000000-000D-0000-FFFF-FFFF00000000}"/>
  </bookViews>
  <sheets>
    <sheet name="Comments to be Addressed_120715" sheetId="10" state="hidden" r:id="rId1"/>
    <sheet name="Overview" sheetId="9" r:id="rId2"/>
    <sheet name="Transaction List" sheetId="11" state="hidden" r:id="rId3"/>
    <sheet name="Codes" sheetId="12" state="hidden" r:id="rId4"/>
  </sheets>
  <externalReferences>
    <externalReference r:id="rId5"/>
    <externalReference r:id="rId6"/>
    <externalReference r:id="rId7"/>
    <externalReference r:id="rId8"/>
  </externalReferences>
  <definedNames>
    <definedName name="_xlnm._FilterDatabase" localSheetId="1" hidden="1">Overview!$B$2:$F$2</definedName>
    <definedName name="accountcodes" localSheetId="0">#REF!</definedName>
    <definedName name="accountcodes">#REF!</definedName>
    <definedName name="Admin" localSheetId="0">'[1]Range Page'!$A$21</definedName>
    <definedName name="Admin">'[1]Range Page'!$A$21</definedName>
    <definedName name="adminfee" localSheetId="0">'[2]Range Page'!#REF!</definedName>
    <definedName name="adminfee">'[2]Range Page'!#REF!</definedName>
    <definedName name="BillingSchedule" localSheetId="0">#REF!</definedName>
    <definedName name="BillingSchedule">#REF!</definedName>
    <definedName name="dangerpay" localSheetId="0">'[2]Range Page'!#REF!</definedName>
    <definedName name="dangerpay">'[2]Range Page'!#REF!</definedName>
    <definedName name="DFID" localSheetId="0">[3]Sheet3!$A$1:$A$17</definedName>
    <definedName name="DFID">[3]Sheet3!$A$1:$A$17</definedName>
    <definedName name="DollarLC" localSheetId="0">'[2]Range Page'!#REF!</definedName>
    <definedName name="DollarLC">'[2]Range Page'!#REF!</definedName>
    <definedName name="eduallowance.expat1" localSheetId="0">'[2]Range Page'!#REF!</definedName>
    <definedName name="eduallowance.expat1">'[2]Range Page'!#REF!</definedName>
    <definedName name="eduallowance.expat2" localSheetId="0">'[2]Range Page'!#REF!</definedName>
    <definedName name="eduallowance.expat2">'[2]Range Page'!#REF!</definedName>
    <definedName name="eduallowance.expat3" localSheetId="0">'[2]Range Page'!#REF!</definedName>
    <definedName name="eduallowance.expat3">'[2]Range Page'!#REF!</definedName>
    <definedName name="eduallowance.expat4" localSheetId="0">'[2]Range Page'!#REF!</definedName>
    <definedName name="eduallowance.expat4">'[2]Range Page'!#REF!</definedName>
    <definedName name="ForeignTransferAllowance" localSheetId="0">'[2]Range Page'!#REF!</definedName>
    <definedName name="ForeignTransferAllowance">'[2]Range Page'!#REF!</definedName>
    <definedName name="FX" localSheetId="0">'[4]Detailed Budget'!$AE$1</definedName>
    <definedName name="FX">#REF!</definedName>
    <definedName name="GandA" localSheetId="0">'[2]Range Page'!#REF!</definedName>
    <definedName name="GandA">'[2]Range Page'!#REF!</definedName>
    <definedName name="intlfringe" localSheetId="0">'[2]Range Page'!#REF!</definedName>
    <definedName name="intlfringe">'[2]Range Page'!#REF!</definedName>
    <definedName name="ITSupport" localSheetId="0">'[2]Range Page'!#REF!</definedName>
    <definedName name="ITSupport">'[2]Range Page'!#REF!</definedName>
    <definedName name="LocalCurrency" localSheetId="0">'[2]Range Page'!#REF!</definedName>
    <definedName name="LocalCurrency">'[2]Range Page'!#REF!</definedName>
    <definedName name="localfringe" localSheetId="0">'[2]Range Page'!#REF!</definedName>
    <definedName name="localfringe">'[2]Range Page'!#REF!</definedName>
    <definedName name="localinflation_yr2" localSheetId="0">'[2]Range Page'!$A$9</definedName>
    <definedName name="localinflation_yr2">'[2]Range Page'!$A$9</definedName>
    <definedName name="localinflation_yr3" localSheetId="0">'[2]Range Page'!$A$10</definedName>
    <definedName name="localinflation_yr3">'[2]Range Page'!$A$10</definedName>
    <definedName name="localinflation_yr4" localSheetId="0">'[2]Range Page'!$A$11</definedName>
    <definedName name="localinflation_yr4">'[2]Range Page'!$A$11</definedName>
    <definedName name="localinflation_yr5" localSheetId="0">'[2]Range Page'!$A$12</definedName>
    <definedName name="localinflation_yr5">'[2]Range Page'!$A$12</definedName>
    <definedName name="localperdiem" localSheetId="0">'[2]Range Page'!#REF!</definedName>
    <definedName name="localperdiem">'[2]Range Page'!#REF!</definedName>
    <definedName name="match_requirement" localSheetId="0">'[2]Range Page'!#REF!</definedName>
    <definedName name="match_requirement">'[2]Range Page'!#REF!</definedName>
    <definedName name="Medevac.expat1" localSheetId="0">'[2]Range Page'!#REF!</definedName>
    <definedName name="Medevac.expat1">'[2]Range Page'!#REF!</definedName>
    <definedName name="Medevac.expat2" localSheetId="0">'[2]Range Page'!#REF!</definedName>
    <definedName name="Medevac.expat2">'[2]Range Page'!#REF!</definedName>
    <definedName name="Medevac.expat3" localSheetId="0">'[2]Range Page'!#REF!</definedName>
    <definedName name="Medevac.expat3">'[2]Range Page'!#REF!</definedName>
    <definedName name="Medevac.STTA.day" localSheetId="0">'[2]Range Page'!#REF!</definedName>
    <definedName name="Medevac.STTA.day">'[2]Range Page'!#REF!</definedName>
    <definedName name="Medevac.STTA.month" localSheetId="0">'[2]Range Page'!#REF!</definedName>
    <definedName name="Medevac.STTA.month">'[2]Range Page'!#REF!</definedName>
    <definedName name="NewOH" localSheetId="0">'[2]Range Page'!#REF!</definedName>
    <definedName name="NewOH">'[2]Range Page'!#REF!</definedName>
    <definedName name="OH" localSheetId="0">'[1]Country Budget x 6'!$E$503</definedName>
    <definedName name="OH">'[1]Country Budget x 6'!$E$503</definedName>
    <definedName name="OH_Rate" localSheetId="0">'[2]Detailed Budget'!#REF!</definedName>
    <definedName name="OH_Rate">'[2]Detailed Budget'!#REF!</definedName>
    <definedName name="OldOH" localSheetId="0">'[2]Range Page'!#REF!</definedName>
    <definedName name="OldOH">'[2]Range Page'!#REF!</definedName>
    <definedName name="Over_Head" localSheetId="0">'[1]Range Page'!$A$19</definedName>
    <definedName name="Over_Head">'[1]Range Page'!$A$19</definedName>
    <definedName name="overhead" localSheetId="0">'[2]Range Page'!#REF!</definedName>
    <definedName name="overhead">'[2]Range Page'!#REF!</definedName>
    <definedName name="perdiem" localSheetId="0">'[2]Range Page'!#REF!</definedName>
    <definedName name="perdiem">'[2]Range Page'!#REF!</definedName>
    <definedName name="postallowance" localSheetId="0">'[2]Range Page'!#REF!</definedName>
    <definedName name="postallowance">'[2]Range Page'!#REF!</definedName>
    <definedName name="postallowance.expat2" localSheetId="0">'[2]Range Page'!#REF!</definedName>
    <definedName name="postallowance.expat2">'[2]Range Page'!#REF!</definedName>
    <definedName name="postallowance.expat3" localSheetId="0">'[2]Range Page'!#REF!</definedName>
    <definedName name="postallowance.expat3">'[2]Range Page'!#REF!</definedName>
    <definedName name="postallowance.expat4" localSheetId="0">'[2]Range Page'!#REF!</definedName>
    <definedName name="postallowance.expat4">'[2]Range Page'!#REF!</definedName>
    <definedName name="postdifferential" localSheetId="0">'[2]Range Page'!#REF!</definedName>
    <definedName name="postdifferential">'[2]Range Page'!#REF!</definedName>
    <definedName name="_xlnm.Print_Area" localSheetId="0">'Comments to be Addressed_120715'!$A$1:$N$33</definedName>
    <definedName name="_xlnm.Print_Area" localSheetId="1">Overview!$A$1:$F$47</definedName>
    <definedName name="Procure" localSheetId="0">'[1]Range Page'!$A$20</definedName>
    <definedName name="Procure">'[1]Range Page'!$A$20</definedName>
    <definedName name="procurementfee" localSheetId="0">'[2]Range Page'!#REF!</definedName>
    <definedName name="procurementfee">'[2]Range Page'!#REF!</definedName>
    <definedName name="PSA" localSheetId="0">'[2]Range Page'!#REF!</definedName>
    <definedName name="PSA">'[2]Range Page'!#REF!</definedName>
    <definedName name="usinflation_yr2" localSheetId="0">'[2]Range Page'!$A$4</definedName>
    <definedName name="usinflation_yr2">'[2]Range Page'!$A$4</definedName>
    <definedName name="usinflation_yr3" localSheetId="0">'[2]Range Page'!$A$5</definedName>
    <definedName name="usinflation_yr3">'[2]Range Page'!$A$5</definedName>
    <definedName name="usinflation_yr4" localSheetId="0">'[2]Range Page'!$A$6</definedName>
    <definedName name="usinflation_yr4">'[2]Range Page'!$A$6</definedName>
    <definedName name="usinflation_yr5" localSheetId="0">'[2]Range Page'!$A$7</definedName>
    <definedName name="usinflation_yr5">'[2]Range Page'!$A$7</definedName>
    <definedName name="workerscomp.expat" localSheetId="0">'[2]Range Page'!#REF!</definedName>
    <definedName name="workerscomp.expat">'[2]Range Page'!#REF!</definedName>
    <definedName name="workerscomp.STTA" localSheetId="0">'[2]Range Page'!#REF!</definedName>
    <definedName name="workerscomp.STTA">'[2]Range Page'!#REF!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17" i="9" l="1"/>
  <c r="A24" i="9"/>
  <c r="A31" i="9"/>
  <c r="E2" i="11" l="1"/>
  <c r="E500" i="11"/>
  <c r="E499" i="11"/>
  <c r="E498" i="11"/>
  <c r="E497" i="11"/>
  <c r="E496" i="11"/>
  <c r="E495" i="11"/>
  <c r="E494" i="11"/>
  <c r="E493" i="11"/>
  <c r="E492" i="11"/>
  <c r="E491" i="11"/>
  <c r="E490" i="11"/>
  <c r="E489" i="11"/>
  <c r="E488" i="11"/>
  <c r="E487" i="11"/>
  <c r="E486" i="11"/>
  <c r="E485" i="11"/>
  <c r="E484" i="11"/>
  <c r="E483" i="11"/>
  <c r="E482" i="11"/>
  <c r="E481" i="11"/>
  <c r="E480" i="11"/>
  <c r="E479" i="11"/>
  <c r="E478" i="11"/>
  <c r="E477" i="11"/>
  <c r="E476" i="11"/>
  <c r="E475" i="11"/>
  <c r="E474" i="11"/>
  <c r="E473" i="11"/>
  <c r="E472" i="11"/>
  <c r="E471" i="11"/>
  <c r="E470" i="11"/>
  <c r="E469" i="11"/>
  <c r="E468" i="11"/>
  <c r="E467" i="11"/>
  <c r="E466" i="11"/>
  <c r="E465" i="11"/>
  <c r="E464" i="11"/>
  <c r="E463" i="11"/>
  <c r="E462" i="11"/>
  <c r="E461" i="11"/>
  <c r="E460" i="11"/>
  <c r="E459" i="11"/>
  <c r="E458" i="11"/>
  <c r="E457" i="11"/>
  <c r="E456" i="11"/>
  <c r="E455" i="11"/>
  <c r="E454" i="11"/>
  <c r="E453" i="11"/>
  <c r="E452" i="11"/>
  <c r="E451" i="11"/>
  <c r="E450" i="11"/>
  <c r="E449" i="11"/>
  <c r="E448" i="11"/>
  <c r="E447" i="11"/>
  <c r="E446" i="11"/>
  <c r="E445" i="11"/>
  <c r="E444" i="11"/>
  <c r="E443" i="11"/>
  <c r="E442" i="11"/>
  <c r="E441" i="11"/>
  <c r="E440" i="11"/>
  <c r="E439" i="11"/>
  <c r="E438" i="11"/>
  <c r="E437" i="11"/>
  <c r="E436" i="11"/>
  <c r="E435" i="11"/>
  <c r="E434" i="11"/>
  <c r="E433" i="11"/>
  <c r="E432" i="11"/>
  <c r="E431" i="11"/>
  <c r="E430" i="11"/>
  <c r="E429" i="11"/>
  <c r="E428" i="11"/>
  <c r="E427" i="11"/>
  <c r="E426" i="11"/>
  <c r="E425" i="11"/>
  <c r="E424" i="11"/>
  <c r="E423" i="11"/>
  <c r="E422" i="11"/>
  <c r="E421" i="11"/>
  <c r="E420" i="11"/>
  <c r="E419" i="11"/>
  <c r="E418" i="11"/>
  <c r="E417" i="11"/>
  <c r="E416" i="11"/>
  <c r="E415" i="11"/>
  <c r="E414" i="11"/>
  <c r="E413" i="11"/>
  <c r="E412" i="11"/>
  <c r="E411" i="11"/>
  <c r="E410" i="11"/>
  <c r="E409" i="11"/>
  <c r="E408" i="11"/>
  <c r="E407" i="11"/>
  <c r="E406" i="11"/>
  <c r="E405" i="11"/>
  <c r="E404" i="11"/>
  <c r="E403" i="11"/>
  <c r="E402" i="11"/>
  <c r="E401" i="11"/>
  <c r="E400" i="11"/>
  <c r="E399" i="11"/>
  <c r="E398" i="11"/>
  <c r="E397" i="11"/>
  <c r="E396" i="11"/>
  <c r="E395" i="11"/>
  <c r="E394" i="11"/>
  <c r="E393" i="11"/>
  <c r="E392" i="11"/>
  <c r="E391" i="11"/>
  <c r="E390" i="11"/>
  <c r="E389" i="11"/>
  <c r="E388" i="11"/>
  <c r="E387" i="11"/>
  <c r="E386" i="11"/>
  <c r="E385" i="11"/>
  <c r="E384" i="11"/>
  <c r="E383" i="11"/>
  <c r="E382" i="11"/>
  <c r="E381" i="11"/>
  <c r="E380" i="11"/>
  <c r="E379" i="11"/>
  <c r="E378" i="11"/>
  <c r="E377" i="11"/>
  <c r="E376" i="11"/>
  <c r="E375" i="11"/>
  <c r="E374" i="11"/>
  <c r="E373" i="11"/>
  <c r="E372" i="11"/>
  <c r="E371" i="11"/>
  <c r="E370" i="11"/>
  <c r="E369" i="11"/>
  <c r="E368" i="11"/>
  <c r="E367" i="11"/>
  <c r="E366" i="11"/>
  <c r="E365" i="11"/>
  <c r="E364" i="11"/>
  <c r="E363" i="11"/>
  <c r="E362" i="11"/>
  <c r="E361" i="11"/>
  <c r="E360" i="11"/>
  <c r="E359" i="11"/>
  <c r="E358" i="11"/>
  <c r="E357" i="11"/>
  <c r="E356" i="11"/>
  <c r="E355" i="11"/>
  <c r="E354" i="11"/>
  <c r="E353" i="11"/>
  <c r="E352" i="11"/>
  <c r="E351" i="11"/>
  <c r="E350" i="11"/>
  <c r="E349" i="11"/>
  <c r="E348" i="11"/>
  <c r="E347" i="11"/>
  <c r="E346" i="11"/>
  <c r="E345" i="11"/>
  <c r="E344" i="11"/>
  <c r="E343" i="11"/>
  <c r="E342" i="11"/>
  <c r="E341" i="11"/>
  <c r="E340" i="11"/>
  <c r="E339" i="11"/>
  <c r="E338" i="11"/>
  <c r="E337" i="11"/>
  <c r="E336" i="11"/>
  <c r="E335" i="11"/>
  <c r="E334" i="11"/>
  <c r="E333" i="11"/>
  <c r="E332" i="11"/>
  <c r="E331" i="11"/>
  <c r="E330" i="11"/>
  <c r="E329" i="11"/>
  <c r="E328" i="11"/>
  <c r="E327" i="11"/>
  <c r="E326" i="11"/>
  <c r="E325" i="11"/>
  <c r="E324" i="11"/>
  <c r="E323" i="11"/>
  <c r="E322" i="11"/>
  <c r="E321" i="11"/>
  <c r="E320" i="11"/>
  <c r="E319" i="11"/>
  <c r="E318" i="11"/>
  <c r="E317" i="11"/>
  <c r="E316" i="11"/>
  <c r="E315" i="11"/>
  <c r="E314" i="11"/>
  <c r="E313" i="11"/>
  <c r="E312" i="11"/>
  <c r="E311" i="11"/>
  <c r="E310" i="11"/>
  <c r="E309" i="11"/>
  <c r="E308" i="11"/>
  <c r="E307" i="11"/>
  <c r="E306" i="11"/>
  <c r="E305" i="11"/>
  <c r="E304" i="11"/>
  <c r="E303" i="11"/>
  <c r="E302" i="11"/>
  <c r="E301" i="11"/>
  <c r="E300" i="11"/>
  <c r="E299" i="11"/>
  <c r="E298" i="11"/>
  <c r="E297" i="11"/>
  <c r="E296" i="11"/>
  <c r="E295" i="11"/>
  <c r="E294" i="11"/>
  <c r="E293" i="11"/>
  <c r="E292" i="11"/>
  <c r="E291" i="11"/>
  <c r="E290" i="11"/>
  <c r="E289" i="11"/>
  <c r="E288" i="11"/>
  <c r="E287" i="11"/>
  <c r="E286" i="11"/>
  <c r="E285" i="11"/>
  <c r="E284" i="11"/>
  <c r="E283" i="11"/>
  <c r="E282" i="11"/>
  <c r="E281" i="11"/>
  <c r="E280" i="11"/>
  <c r="E279" i="11"/>
  <c r="E278" i="11"/>
  <c r="E277" i="11"/>
  <c r="E276" i="11"/>
  <c r="E275" i="11"/>
  <c r="E274" i="11"/>
  <c r="E273" i="11"/>
  <c r="E272" i="11"/>
  <c r="E271" i="11"/>
  <c r="E270" i="11"/>
  <c r="E269" i="11"/>
  <c r="E268" i="11"/>
  <c r="E267" i="11"/>
  <c r="E266" i="11"/>
  <c r="E265" i="11"/>
  <c r="E264" i="11"/>
  <c r="E263" i="11"/>
  <c r="E262" i="11"/>
  <c r="E261" i="11"/>
  <c r="E260" i="11"/>
  <c r="E259" i="11"/>
  <c r="E258" i="11"/>
  <c r="E257" i="11"/>
  <c r="E256" i="11"/>
  <c r="E255" i="11"/>
  <c r="E254" i="11"/>
  <c r="E253" i="11"/>
  <c r="E252" i="11"/>
  <c r="E251" i="11"/>
  <c r="E250" i="11"/>
  <c r="E249" i="11"/>
  <c r="E248" i="11"/>
  <c r="E247" i="11"/>
  <c r="E246" i="11"/>
  <c r="E245" i="11"/>
  <c r="E244" i="11"/>
  <c r="E243" i="11"/>
  <c r="E242" i="11"/>
  <c r="E241" i="11"/>
  <c r="E240" i="11"/>
  <c r="E239" i="11"/>
  <c r="E238" i="11"/>
  <c r="E237" i="11"/>
  <c r="E236" i="11"/>
  <c r="E235" i="11"/>
  <c r="E234" i="11"/>
  <c r="E233" i="11"/>
  <c r="E232" i="11"/>
  <c r="E231" i="11"/>
  <c r="E230" i="11"/>
  <c r="E229" i="11"/>
  <c r="E228" i="11"/>
  <c r="E227" i="11"/>
  <c r="E226" i="11"/>
  <c r="E225" i="11"/>
  <c r="E224" i="11"/>
  <c r="E223" i="11"/>
  <c r="E222" i="11"/>
  <c r="E221" i="11"/>
  <c r="E220" i="11"/>
  <c r="E219" i="11"/>
  <c r="E218" i="11"/>
  <c r="E217" i="11"/>
  <c r="E216" i="11"/>
  <c r="E215" i="11"/>
  <c r="E214" i="11"/>
  <c r="E213" i="11"/>
  <c r="E212" i="11"/>
  <c r="E211" i="11"/>
  <c r="E210" i="11"/>
  <c r="E209" i="11"/>
  <c r="E208" i="11"/>
  <c r="E207" i="11"/>
  <c r="E206" i="11"/>
  <c r="E205" i="11"/>
  <c r="E204" i="11"/>
  <c r="E203" i="11"/>
  <c r="E202" i="11"/>
  <c r="E201" i="11"/>
  <c r="E200" i="11"/>
  <c r="E199" i="11"/>
  <c r="E198" i="11"/>
  <c r="E197" i="11"/>
  <c r="E196" i="11"/>
  <c r="E195" i="11"/>
  <c r="E194" i="11"/>
  <c r="E193" i="11"/>
  <c r="E192" i="11"/>
  <c r="E191" i="11"/>
  <c r="E190" i="11"/>
  <c r="E189" i="11"/>
  <c r="E188" i="11"/>
  <c r="E187" i="11"/>
  <c r="E186" i="11"/>
  <c r="E185" i="11"/>
  <c r="E184" i="11"/>
  <c r="E183" i="11"/>
  <c r="E182" i="11"/>
  <c r="E181" i="11"/>
  <c r="E180" i="11"/>
  <c r="E179" i="11"/>
  <c r="E178" i="11"/>
  <c r="E177" i="11"/>
  <c r="E176" i="11"/>
  <c r="E175" i="11"/>
  <c r="E174" i="11"/>
  <c r="E173" i="11"/>
  <c r="E172" i="11"/>
  <c r="E171" i="11"/>
  <c r="E170" i="11"/>
  <c r="E169" i="11"/>
  <c r="E168" i="11"/>
  <c r="E167" i="11"/>
  <c r="E166" i="11"/>
  <c r="E165" i="11"/>
  <c r="E164" i="11"/>
  <c r="E163" i="11"/>
  <c r="E162" i="11"/>
  <c r="E161" i="11"/>
  <c r="E160" i="11"/>
  <c r="E159" i="11"/>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E124" i="11"/>
  <c r="E123" i="11"/>
  <c r="E122" i="11"/>
  <c r="E121" i="11"/>
  <c r="E120" i="11"/>
  <c r="E119" i="11"/>
  <c r="E118" i="11"/>
  <c r="E117" i="11"/>
  <c r="E116" i="11"/>
  <c r="E115" i="11"/>
  <c r="E114" i="11"/>
  <c r="E113" i="11"/>
  <c r="E112" i="11"/>
  <c r="E111" i="11"/>
  <c r="E110" i="11"/>
  <c r="E109" i="11"/>
  <c r="E108" i="11"/>
  <c r="E107" i="11"/>
  <c r="E106" i="11"/>
  <c r="E105" i="11"/>
  <c r="E104" i="11"/>
  <c r="E103" i="11"/>
  <c r="E102" i="11"/>
  <c r="E101" i="11"/>
  <c r="E100" i="11"/>
  <c r="E99" i="11"/>
  <c r="E98" i="11"/>
  <c r="E97" i="11"/>
  <c r="E96" i="11"/>
  <c r="E95" i="11"/>
  <c r="E94" i="11"/>
  <c r="E93" i="11"/>
  <c r="E92" i="1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E7" i="11"/>
  <c r="E6" i="11"/>
  <c r="E5" i="11"/>
  <c r="E4" i="11"/>
  <c r="E3" i="11"/>
  <c r="F41" i="9" l="1"/>
  <c r="AE41" i="9"/>
  <c r="F42" i="9"/>
  <c r="AE42" i="9"/>
  <c r="F43" i="9"/>
  <c r="AE43" i="9"/>
  <c r="F44" i="9"/>
  <c r="AE44" i="9"/>
  <c r="F45" i="9"/>
  <c r="AE45" i="9"/>
  <c r="F46" i="9"/>
  <c r="AE46" i="9"/>
  <c r="F27" i="9"/>
  <c r="AE27" i="9"/>
  <c r="F28" i="9"/>
  <c r="AE28" i="9"/>
  <c r="F29" i="9"/>
  <c r="AE29" i="9"/>
  <c r="F30" i="9"/>
  <c r="AE30" i="9"/>
  <c r="F31" i="9"/>
  <c r="AE31" i="9"/>
  <c r="F32" i="9"/>
  <c r="AE32" i="9"/>
  <c r="F33" i="9"/>
  <c r="AE33" i="9"/>
  <c r="F34" i="9"/>
  <c r="AE34" i="9"/>
  <c r="F13" i="9"/>
  <c r="AE13" i="9"/>
  <c r="F14" i="9"/>
  <c r="AE14" i="9"/>
  <c r="F15" i="9"/>
  <c r="AE15" i="9"/>
  <c r="F16" i="9"/>
  <c r="AE16" i="9"/>
  <c r="F17" i="9"/>
  <c r="AE17" i="9"/>
  <c r="F18" i="9"/>
  <c r="AE18" i="9"/>
  <c r="F19" i="9"/>
  <c r="AE19" i="9"/>
  <c r="F20" i="9"/>
  <c r="AE20" i="9"/>
  <c r="F6" i="9"/>
  <c r="AE6" i="9"/>
  <c r="F7" i="9"/>
  <c r="AE7" i="9"/>
  <c r="F8" i="9"/>
  <c r="AE8" i="9"/>
  <c r="F9" i="9"/>
  <c r="AE9" i="9"/>
  <c r="F10" i="9"/>
  <c r="AE10" i="9"/>
  <c r="T18" i="9" l="1"/>
  <c r="H18" i="9"/>
  <c r="H13" i="9"/>
  <c r="T13" i="9"/>
  <c r="T15" i="9"/>
  <c r="H15" i="9"/>
  <c r="T19" i="9"/>
  <c r="H19" i="9"/>
  <c r="H21" i="9"/>
  <c r="T21" i="9"/>
  <c r="H25" i="9"/>
  <c r="T25" i="9"/>
  <c r="H28" i="9"/>
  <c r="T28" i="9"/>
  <c r="H36" i="9"/>
  <c r="T36" i="9"/>
  <c r="H40" i="9"/>
  <c r="T40" i="9"/>
  <c r="H8" i="9"/>
  <c r="T8" i="9"/>
  <c r="T29" i="9"/>
  <c r="H29" i="9"/>
  <c r="T33" i="9"/>
  <c r="H33" i="9"/>
  <c r="T37" i="9"/>
  <c r="H37" i="9"/>
  <c r="T43" i="9"/>
  <c r="H43" i="9"/>
  <c r="T46" i="9"/>
  <c r="H46" i="9"/>
  <c r="T6" i="9"/>
  <c r="H6" i="9"/>
  <c r="T14" i="9"/>
  <c r="H14" i="9"/>
  <c r="H20" i="9"/>
  <c r="T20" i="9"/>
  <c r="H24" i="9"/>
  <c r="T24" i="9"/>
  <c r="H30" i="9"/>
  <c r="T30" i="9"/>
  <c r="H34" i="9"/>
  <c r="T34" i="9"/>
  <c r="H41" i="9"/>
  <c r="T41" i="9"/>
  <c r="H44" i="9"/>
  <c r="T44" i="9"/>
  <c r="T9" i="9"/>
  <c r="H9" i="9"/>
  <c r="T27" i="9"/>
  <c r="H27" i="9"/>
  <c r="T31" i="9"/>
  <c r="H31" i="9"/>
  <c r="T35" i="9"/>
  <c r="H35" i="9"/>
  <c r="T42" i="9"/>
  <c r="H42" i="9"/>
  <c r="H12" i="9"/>
  <c r="T12" i="9"/>
  <c r="H16" i="9"/>
  <c r="T16" i="9"/>
  <c r="T22" i="9"/>
  <c r="H22" i="9"/>
  <c r="H26" i="9"/>
  <c r="T26" i="9"/>
  <c r="H38" i="9"/>
  <c r="T38" i="9"/>
  <c r="H7" i="9"/>
  <c r="T7" i="9"/>
  <c r="T10" i="9"/>
  <c r="H10" i="9"/>
  <c r="H17" i="9"/>
  <c r="T17" i="9"/>
  <c r="T23" i="9"/>
  <c r="H23" i="9"/>
  <c r="H32" i="9"/>
  <c r="T32" i="9"/>
  <c r="H45" i="9"/>
  <c r="T45" i="9"/>
  <c r="AE40" i="9" l="1"/>
  <c r="AE38" i="9"/>
  <c r="AE37" i="9"/>
  <c r="AE36" i="9"/>
  <c r="AE35" i="9"/>
  <c r="AE26" i="9"/>
  <c r="AE25" i="9"/>
  <c r="AE24" i="9"/>
  <c r="AE23" i="9"/>
  <c r="AE22" i="9"/>
  <c r="AE21" i="9"/>
  <c r="AE12" i="9"/>
  <c r="AE5" i="9"/>
  <c r="AE39" i="9" l="1"/>
  <c r="AE11" i="9"/>
  <c r="P1" i="11" l="1"/>
  <c r="P5" i="11"/>
  <c r="P9" i="11"/>
  <c r="P2" i="11"/>
  <c r="P6" i="11"/>
  <c r="P10" i="11"/>
  <c r="P3" i="11"/>
  <c r="P7" i="11"/>
  <c r="P11" i="11"/>
  <c r="P4" i="11"/>
  <c r="P8" i="11"/>
  <c r="P12" i="11"/>
  <c r="R7" i="11" l="1"/>
  <c r="R1" i="11"/>
  <c r="R4" i="11"/>
  <c r="R10" i="11"/>
  <c r="R13" i="11" l="1"/>
  <c r="A501" i="11" l="1"/>
  <c r="E501" i="11" l="1"/>
  <c r="Y39" i="9"/>
  <c r="Y11" i="9"/>
  <c r="Y4" i="9"/>
  <c r="S39" i="9"/>
  <c r="S11" i="9"/>
  <c r="S4" i="9"/>
  <c r="M39" i="9"/>
  <c r="M11" i="9"/>
  <c r="M4" i="9"/>
  <c r="G39" i="9"/>
  <c r="G11" i="9"/>
  <c r="G4" i="9"/>
  <c r="G47" i="9" l="1"/>
  <c r="S47" i="9"/>
  <c r="M47" i="9"/>
  <c r="Y47" i="9"/>
  <c r="F35" i="9" l="1"/>
  <c r="F36" i="9"/>
  <c r="F37" i="9"/>
  <c r="F12" i="9"/>
  <c r="F21" i="9"/>
  <c r="F22" i="9"/>
  <c r="F5" i="9"/>
  <c r="F11" i="9" l="1"/>
  <c r="F23" i="9"/>
  <c r="F24" i="9"/>
  <c r="F25" i="9"/>
  <c r="F26" i="9"/>
  <c r="F38" i="9"/>
  <c r="F40" i="9"/>
  <c r="F4" i="9" l="1"/>
  <c r="F39" i="9"/>
  <c r="F47" i="9" l="1"/>
  <c r="Z10" i="9"/>
  <c r="N5" i="9"/>
  <c r="T5" i="9" l="1"/>
  <c r="H5" i="9"/>
  <c r="Z5" i="9"/>
  <c r="AB9" i="9"/>
  <c r="AA9" i="9"/>
  <c r="V9" i="9"/>
  <c r="P9" i="9"/>
  <c r="O9" i="9"/>
  <c r="I9" i="9"/>
  <c r="U9" i="9"/>
  <c r="J9" i="9"/>
  <c r="Z9" i="9"/>
  <c r="N9" i="9"/>
  <c r="I5" i="9"/>
  <c r="AA5" i="9"/>
  <c r="V5" i="9"/>
  <c r="U5" i="9"/>
  <c r="P5" i="9"/>
  <c r="J5" i="9"/>
  <c r="AB5" i="9"/>
  <c r="O5" i="9"/>
  <c r="AB8" i="9"/>
  <c r="I8" i="9"/>
  <c r="V8" i="9"/>
  <c r="AA8" i="9"/>
  <c r="J8" i="9"/>
  <c r="O8" i="9"/>
  <c r="P8" i="9"/>
  <c r="U8" i="9"/>
  <c r="N8" i="9"/>
  <c r="Z8" i="9"/>
  <c r="I7" i="9"/>
  <c r="U7" i="9"/>
  <c r="AA7" i="9"/>
  <c r="J7" i="9"/>
  <c r="V7" i="9"/>
  <c r="O7" i="9"/>
  <c r="AB7" i="9"/>
  <c r="P7" i="9"/>
  <c r="N7" i="9"/>
  <c r="Z7" i="9"/>
  <c r="J6" i="9"/>
  <c r="U6" i="9"/>
  <c r="I6" i="9"/>
  <c r="V6" i="9"/>
  <c r="P6" i="9"/>
  <c r="O6" i="9"/>
  <c r="AA6" i="9"/>
  <c r="N6" i="9"/>
  <c r="AB6" i="9"/>
  <c r="J10" i="9"/>
  <c r="P10" i="9"/>
  <c r="AB10" i="9"/>
  <c r="V10" i="9"/>
  <c r="AA10" i="9"/>
  <c r="O10" i="9"/>
  <c r="U10" i="9"/>
  <c r="I10" i="9"/>
  <c r="N10" i="9"/>
  <c r="Z6" i="9"/>
  <c r="AC7" i="9" l="1"/>
  <c r="AD7" i="9" s="1"/>
  <c r="Q5" i="9"/>
  <c r="R5" i="9" s="1"/>
  <c r="W8" i="9"/>
  <c r="X8" i="9" s="1"/>
  <c r="W10" i="9"/>
  <c r="X10" i="9" s="1"/>
  <c r="AC10" i="9"/>
  <c r="AD10" i="9" s="1"/>
  <c r="K10" i="9"/>
  <c r="L10" i="9" s="1"/>
  <c r="K8" i="9"/>
  <c r="L8" i="9" s="1"/>
  <c r="Q10" i="9"/>
  <c r="R10" i="9" s="1"/>
  <c r="AC9" i="9"/>
  <c r="AD9" i="9" s="1"/>
  <c r="AC6" i="9"/>
  <c r="AD6" i="9" s="1"/>
  <c r="Q6" i="9"/>
  <c r="R6" i="9" s="1"/>
  <c r="Q7" i="9"/>
  <c r="R7" i="9" s="1"/>
  <c r="W9" i="9"/>
  <c r="X9" i="9" s="1"/>
  <c r="K9" i="9"/>
  <c r="Q9" i="9"/>
  <c r="R9" i="9" s="1"/>
  <c r="W6" i="9"/>
  <c r="X6" i="9" s="1"/>
  <c r="K6" i="9"/>
  <c r="L6" i="9" s="1"/>
  <c r="K7" i="9"/>
  <c r="K5" i="9"/>
  <c r="AA4" i="9"/>
  <c r="H4" i="9"/>
  <c r="T4" i="9"/>
  <c r="W5" i="9"/>
  <c r="V4" i="9"/>
  <c r="J4" i="9"/>
  <c r="AC8" i="9"/>
  <c r="AD8" i="9" s="1"/>
  <c r="AB4" i="9"/>
  <c r="P4" i="9"/>
  <c r="I4" i="9"/>
  <c r="AC5" i="9"/>
  <c r="O4" i="9"/>
  <c r="N4" i="9"/>
  <c r="W7" i="9"/>
  <c r="X7" i="9" s="1"/>
  <c r="Q8" i="9"/>
  <c r="R8" i="9" s="1"/>
  <c r="U4" i="9"/>
  <c r="Z4" i="9"/>
  <c r="L9" i="9" l="1"/>
  <c r="AF9" i="9"/>
  <c r="AG9" i="9" s="1"/>
  <c r="AF10" i="9"/>
  <c r="AG10" i="9" s="1"/>
  <c r="AF8" i="9"/>
  <c r="AG8" i="9" s="1"/>
  <c r="L5" i="9"/>
  <c r="AF5" i="9"/>
  <c r="AG5" i="9" s="1"/>
  <c r="AF7" i="9"/>
  <c r="AG7" i="9" s="1"/>
  <c r="L7" i="9"/>
  <c r="AF6" i="9"/>
  <c r="AG6" i="9" s="1"/>
  <c r="Q4" i="9"/>
  <c r="W4" i="9"/>
  <c r="X5" i="9"/>
  <c r="X4" i="9" s="1"/>
  <c r="AC4" i="9"/>
  <c r="AD5" i="9"/>
  <c r="AD4" i="9" s="1"/>
  <c r="K4" i="9"/>
  <c r="R4" i="9"/>
  <c r="L4" i="9" l="1"/>
  <c r="AG4" i="9"/>
  <c r="AF4" i="9"/>
  <c r="AB20" i="9"/>
  <c r="Z23" i="9"/>
  <c r="Z21" i="9"/>
  <c r="Z13" i="9"/>
  <c r="N13" i="9"/>
  <c r="Z18" i="9"/>
  <c r="N25" i="9"/>
  <c r="AB14" i="9" l="1"/>
  <c r="O14" i="9"/>
  <c r="V14" i="9"/>
  <c r="AA14" i="9"/>
  <c r="I14" i="9"/>
  <c r="P14" i="9"/>
  <c r="J14" i="9"/>
  <c r="U14" i="9"/>
  <c r="Z14" i="9"/>
  <c r="N14" i="9"/>
  <c r="P12" i="9"/>
  <c r="I12" i="9"/>
  <c r="O12" i="9"/>
  <c r="AA12" i="9"/>
  <c r="J12" i="9"/>
  <c r="U12" i="9"/>
  <c r="N12" i="9"/>
  <c r="AB12" i="9"/>
  <c r="V12" i="9"/>
  <c r="Z12" i="9"/>
  <c r="AB22" i="9"/>
  <c r="AA22" i="9"/>
  <c r="O22" i="9"/>
  <c r="P22" i="9"/>
  <c r="V22" i="9"/>
  <c r="I22" i="9"/>
  <c r="U22" i="9"/>
  <c r="Z22" i="9"/>
  <c r="J22" i="9"/>
  <c r="N22" i="9"/>
  <c r="AB16" i="9"/>
  <c r="V16" i="9"/>
  <c r="O16" i="9"/>
  <c r="U16" i="9"/>
  <c r="J16" i="9"/>
  <c r="AA16" i="9"/>
  <c r="P16" i="9"/>
  <c r="I16" i="9"/>
  <c r="N16" i="9"/>
  <c r="Z16" i="9"/>
  <c r="I24" i="9"/>
  <c r="AB24" i="9"/>
  <c r="AA24" i="9"/>
  <c r="U24" i="9"/>
  <c r="P24" i="9"/>
  <c r="J24" i="9"/>
  <c r="V24" i="9"/>
  <c r="O24" i="9"/>
  <c r="P20" i="9"/>
  <c r="J20" i="9"/>
  <c r="V20" i="9"/>
  <c r="AA20" i="9"/>
  <c r="U20" i="9"/>
  <c r="I20" i="9"/>
  <c r="O20" i="9"/>
  <c r="Z20" i="9"/>
  <c r="AA13" i="9"/>
  <c r="P13" i="9"/>
  <c r="O13" i="9"/>
  <c r="I13" i="9"/>
  <c r="U13" i="9"/>
  <c r="AB13" i="9"/>
  <c r="J13" i="9"/>
  <c r="V13" i="9"/>
  <c r="N20" i="9"/>
  <c r="N24" i="9"/>
  <c r="J25" i="9"/>
  <c r="V25" i="9"/>
  <c r="AB25" i="9"/>
  <c r="I25" i="9"/>
  <c r="O25" i="9"/>
  <c r="U25" i="9"/>
  <c r="AA25" i="9"/>
  <c r="P25" i="9"/>
  <c r="Z25" i="9"/>
  <c r="J18" i="9"/>
  <c r="P18" i="9"/>
  <c r="AB18" i="9"/>
  <c r="I18" i="9"/>
  <c r="U18" i="9"/>
  <c r="O18" i="9"/>
  <c r="AA18" i="9"/>
  <c r="V18" i="9"/>
  <c r="N18" i="9"/>
  <c r="Z24" i="9"/>
  <c r="J21" i="9"/>
  <c r="V21" i="9"/>
  <c r="P21" i="9"/>
  <c r="U21" i="9"/>
  <c r="AB21" i="9"/>
  <c r="O21" i="9"/>
  <c r="I21" i="9"/>
  <c r="AA21" i="9"/>
  <c r="AA15" i="9"/>
  <c r="V15" i="9"/>
  <c r="I15" i="9"/>
  <c r="J15" i="9"/>
  <c r="AB15" i="9"/>
  <c r="O15" i="9"/>
  <c r="P15" i="9"/>
  <c r="U15" i="9"/>
  <c r="N21" i="9"/>
  <c r="Z15" i="9"/>
  <c r="V19" i="9"/>
  <c r="O19" i="9"/>
  <c r="I19" i="9"/>
  <c r="AB19" i="9"/>
  <c r="P19" i="9"/>
  <c r="AA19" i="9"/>
  <c r="J19" i="9"/>
  <c r="U19" i="9"/>
  <c r="N19" i="9"/>
  <c r="Z19" i="9"/>
  <c r="N17" i="9"/>
  <c r="N15" i="9"/>
  <c r="V23" i="9"/>
  <c r="U23" i="9"/>
  <c r="AA23" i="9"/>
  <c r="P23" i="9"/>
  <c r="J23" i="9"/>
  <c r="AB23" i="9"/>
  <c r="I23" i="9"/>
  <c r="P17" i="9"/>
  <c r="AB17" i="9"/>
  <c r="V17" i="9"/>
  <c r="J17" i="9"/>
  <c r="U17" i="9"/>
  <c r="I17" i="9"/>
  <c r="O17" i="9"/>
  <c r="AA17" i="9"/>
  <c r="Z17" i="9"/>
  <c r="N23" i="9"/>
  <c r="O23" i="9"/>
  <c r="W25" i="9" l="1"/>
  <c r="X25" i="9" s="1"/>
  <c r="Q18" i="9"/>
  <c r="R18" i="9" s="1"/>
  <c r="W15" i="9"/>
  <c r="X15" i="9" s="1"/>
  <c r="W21" i="9"/>
  <c r="X21" i="9" s="1"/>
  <c r="AC24" i="9"/>
  <c r="AD24" i="9" s="1"/>
  <c r="Q21" i="9"/>
  <c r="R21" i="9" s="1"/>
  <c r="K18" i="9"/>
  <c r="L18" i="9" s="1"/>
  <c r="AC25" i="9"/>
  <c r="AD25" i="9" s="1"/>
  <c r="AC22" i="9"/>
  <c r="AD22" i="9" s="1"/>
  <c r="W13" i="9"/>
  <c r="X13" i="9" s="1"/>
  <c r="W22" i="9"/>
  <c r="X22" i="9" s="1"/>
  <c r="AC18" i="9"/>
  <c r="AD18" i="9" s="1"/>
  <c r="W19" i="9"/>
  <c r="X19" i="9" s="1"/>
  <c r="AC21" i="9"/>
  <c r="AD21" i="9" s="1"/>
  <c r="Q22" i="9"/>
  <c r="R22" i="9" s="1"/>
  <c r="K15" i="9"/>
  <c r="L15" i="9" s="1"/>
  <c r="Q19" i="9"/>
  <c r="R19" i="9" s="1"/>
  <c r="Q24" i="9"/>
  <c r="R24" i="9" s="1"/>
  <c r="W20" i="9"/>
  <c r="X20" i="9" s="1"/>
  <c r="K16" i="9"/>
  <c r="K21" i="9"/>
  <c r="L21" i="9" s="1"/>
  <c r="AC17" i="9"/>
  <c r="AD17" i="9" s="1"/>
  <c r="W17" i="9"/>
  <c r="X17" i="9" s="1"/>
  <c r="AC15" i="9"/>
  <c r="AD15" i="9" s="1"/>
  <c r="Q20" i="9"/>
  <c r="R20" i="9" s="1"/>
  <c r="Q13" i="9"/>
  <c r="R13" i="9" s="1"/>
  <c r="W24" i="9"/>
  <c r="X24" i="9" s="1"/>
  <c r="AC14" i="9"/>
  <c r="AD14" i="9" s="1"/>
  <c r="Q17" i="9"/>
  <c r="R17" i="9" s="1"/>
  <c r="K19" i="9"/>
  <c r="L19" i="9" s="1"/>
  <c r="AC23" i="9"/>
  <c r="AD23" i="9" s="1"/>
  <c r="Q25" i="9"/>
  <c r="R25" i="9" s="1"/>
  <c r="AC13" i="9"/>
  <c r="AD13" i="9" s="1"/>
  <c r="K17" i="9"/>
  <c r="L17" i="9" s="1"/>
  <c r="K24" i="9"/>
  <c r="L24" i="9" s="1"/>
  <c r="N11" i="9"/>
  <c r="Q12" i="9"/>
  <c r="Q23" i="9"/>
  <c r="R23" i="9" s="1"/>
  <c r="W23" i="9"/>
  <c r="X23" i="9" s="1"/>
  <c r="K23" i="9"/>
  <c r="Q15" i="9"/>
  <c r="R15" i="9" s="1"/>
  <c r="W18" i="9"/>
  <c r="X18" i="9" s="1"/>
  <c r="K20" i="9"/>
  <c r="W16" i="9"/>
  <c r="X16" i="9" s="1"/>
  <c r="AB11" i="9"/>
  <c r="AA11" i="9"/>
  <c r="W14" i="9"/>
  <c r="X14" i="9" s="1"/>
  <c r="H11" i="9"/>
  <c r="K12" i="9"/>
  <c r="P11" i="9"/>
  <c r="AC19" i="9"/>
  <c r="AD19" i="9" s="1"/>
  <c r="Q16" i="9"/>
  <c r="R16" i="9" s="1"/>
  <c r="Z11" i="9"/>
  <c r="AC12" i="9"/>
  <c r="U11" i="9"/>
  <c r="T11" i="9"/>
  <c r="W12" i="9"/>
  <c r="K14" i="9"/>
  <c r="O11" i="9"/>
  <c r="K25" i="9"/>
  <c r="K13" i="9"/>
  <c r="AC20" i="9"/>
  <c r="AD20" i="9" s="1"/>
  <c r="AC16" i="9"/>
  <c r="AD16" i="9" s="1"/>
  <c r="K22" i="9"/>
  <c r="V11" i="9"/>
  <c r="J11" i="9"/>
  <c r="I11" i="9"/>
  <c r="Q14" i="9"/>
  <c r="R14" i="9" s="1"/>
  <c r="AF13" i="9" l="1"/>
  <c r="AG13" i="9" s="1"/>
  <c r="AF22" i="9"/>
  <c r="AG22" i="9" s="1"/>
  <c r="AF21" i="9"/>
  <c r="AG21" i="9" s="1"/>
  <c r="AF16" i="9"/>
  <c r="AG16" i="9" s="1"/>
  <c r="AF25" i="9"/>
  <c r="AG25" i="9" s="1"/>
  <c r="AF14" i="9"/>
  <c r="AG14" i="9" s="1"/>
  <c r="AF23" i="9"/>
  <c r="AG23" i="9" s="1"/>
  <c r="AF17" i="9"/>
  <c r="AG17" i="9" s="1"/>
  <c r="AF19" i="9"/>
  <c r="AG19" i="9" s="1"/>
  <c r="AF15" i="9"/>
  <c r="AG15" i="9" s="1"/>
  <c r="AF24" i="9"/>
  <c r="AG24" i="9" s="1"/>
  <c r="L16" i="9"/>
  <c r="AF12" i="9"/>
  <c r="AF20" i="9"/>
  <c r="AG20" i="9" s="1"/>
  <c r="AF18" i="9"/>
  <c r="AG18" i="9" s="1"/>
  <c r="L13" i="9"/>
  <c r="W11" i="9"/>
  <c r="X12" i="9"/>
  <c r="X11" i="9" s="1"/>
  <c r="K11" i="9"/>
  <c r="L12" i="9"/>
  <c r="L20" i="9"/>
  <c r="R12" i="9"/>
  <c r="R11" i="9" s="1"/>
  <c r="Q11" i="9"/>
  <c r="L22" i="9"/>
  <c r="L25" i="9"/>
  <c r="L14" i="9"/>
  <c r="AC11" i="9"/>
  <c r="AD12" i="9"/>
  <c r="AD11" i="9" s="1"/>
  <c r="L23" i="9"/>
  <c r="AF11" i="9" l="1"/>
  <c r="AG12" i="9"/>
  <c r="AG11" i="9" s="1"/>
  <c r="L11" i="9"/>
  <c r="Z37" i="9"/>
  <c r="N38" i="9"/>
  <c r="I26" i="9"/>
  <c r="AA26" i="9" l="1"/>
  <c r="AB38" i="9"/>
  <c r="J38" i="9"/>
  <c r="AA38" i="9"/>
  <c r="I38" i="9"/>
  <c r="O38" i="9"/>
  <c r="P38" i="9"/>
  <c r="V38" i="9"/>
  <c r="U38" i="9"/>
  <c r="Z38" i="9"/>
  <c r="P32" i="9"/>
  <c r="AB32" i="9"/>
  <c r="V32" i="9"/>
  <c r="I32" i="9"/>
  <c r="J32" i="9"/>
  <c r="AA32" i="9"/>
  <c r="O32" i="9"/>
  <c r="U32" i="9"/>
  <c r="N32" i="9"/>
  <c r="U37" i="9"/>
  <c r="AA37" i="9"/>
  <c r="AB37" i="9"/>
  <c r="O37" i="9"/>
  <c r="I37" i="9"/>
  <c r="P37" i="9"/>
  <c r="J37" i="9"/>
  <c r="V37" i="9"/>
  <c r="N37" i="9"/>
  <c r="U30" i="9"/>
  <c r="O30" i="9"/>
  <c r="I30" i="9"/>
  <c r="P30" i="9"/>
  <c r="AB30" i="9"/>
  <c r="J30" i="9"/>
  <c r="AA30" i="9"/>
  <c r="V30" i="9"/>
  <c r="Z30" i="9"/>
  <c r="N30" i="9"/>
  <c r="I28" i="9"/>
  <c r="U28" i="9"/>
  <c r="V28" i="9"/>
  <c r="J28" i="9"/>
  <c r="O28" i="9"/>
  <c r="AA28" i="9"/>
  <c r="P28" i="9"/>
  <c r="AB28" i="9"/>
  <c r="N28" i="9"/>
  <c r="V27" i="9"/>
  <c r="U27" i="9"/>
  <c r="I27" i="9"/>
  <c r="AB27" i="9"/>
  <c r="J27" i="9"/>
  <c r="AA27" i="9"/>
  <c r="P27" i="9"/>
  <c r="O27" i="9"/>
  <c r="N27" i="9"/>
  <c r="P31" i="9"/>
  <c r="U31" i="9"/>
  <c r="J31" i="9"/>
  <c r="V31" i="9"/>
  <c r="AA31" i="9"/>
  <c r="I31" i="9"/>
  <c r="AB31" i="9"/>
  <c r="O31" i="9"/>
  <c r="N31" i="9"/>
  <c r="Z31" i="9"/>
  <c r="P29" i="9"/>
  <c r="U29" i="9"/>
  <c r="I29" i="9"/>
  <c r="AA29" i="9"/>
  <c r="AB29" i="9"/>
  <c r="J29" i="9"/>
  <c r="V29" i="9"/>
  <c r="O29" i="9"/>
  <c r="AA36" i="9"/>
  <c r="O36" i="9"/>
  <c r="P36" i="9"/>
  <c r="V36" i="9"/>
  <c r="AB36" i="9"/>
  <c r="J36" i="9"/>
  <c r="U36" i="9"/>
  <c r="I36" i="9"/>
  <c r="Z36" i="9"/>
  <c r="N36" i="9"/>
  <c r="Z28" i="9"/>
  <c r="Z27" i="9"/>
  <c r="J35" i="9"/>
  <c r="I35" i="9"/>
  <c r="U35" i="9"/>
  <c r="P35" i="9"/>
  <c r="V35" i="9"/>
  <c r="AB35" i="9"/>
  <c r="AA35" i="9"/>
  <c r="O35" i="9"/>
  <c r="N35" i="9"/>
  <c r="O33" i="9"/>
  <c r="P33" i="9"/>
  <c r="I33" i="9"/>
  <c r="AA33" i="9"/>
  <c r="AB33" i="9"/>
  <c r="J33" i="9"/>
  <c r="V33" i="9"/>
  <c r="U33" i="9"/>
  <c r="N33" i="9"/>
  <c r="Z33" i="9"/>
  <c r="V26" i="9"/>
  <c r="P26" i="9"/>
  <c r="U26" i="9"/>
  <c r="AB26" i="9"/>
  <c r="J26" i="9"/>
  <c r="Z26" i="9"/>
  <c r="N26" i="9"/>
  <c r="O26" i="9"/>
  <c r="N29" i="9"/>
  <c r="Z29" i="9"/>
  <c r="Z32" i="9"/>
  <c r="Z35" i="9"/>
  <c r="I34" i="9"/>
  <c r="U34" i="9"/>
  <c r="V34" i="9"/>
  <c r="AB34" i="9"/>
  <c r="P34" i="9"/>
  <c r="J34" i="9"/>
  <c r="AA34" i="9"/>
  <c r="O34" i="9"/>
  <c r="Z34" i="9"/>
  <c r="N34" i="9"/>
  <c r="AC32" i="9" l="1"/>
  <c r="AD32" i="9" s="1"/>
  <c r="W32" i="9"/>
  <c r="X32" i="9" s="1"/>
  <c r="Q28" i="9"/>
  <c r="R28" i="9" s="1"/>
  <c r="K31" i="9"/>
  <c r="L31" i="9" s="1"/>
  <c r="K28" i="9"/>
  <c r="L28" i="9" s="1"/>
  <c r="AC35" i="9"/>
  <c r="AD35" i="9" s="1"/>
  <c r="Q29" i="9"/>
  <c r="R29" i="9" s="1"/>
  <c r="AC33" i="9"/>
  <c r="AD33" i="9" s="1"/>
  <c r="W29" i="9"/>
  <c r="X29" i="9" s="1"/>
  <c r="Q31" i="9"/>
  <c r="R31" i="9" s="1"/>
  <c r="W28" i="9"/>
  <c r="X28" i="9" s="1"/>
  <c r="AC30" i="9"/>
  <c r="AD30" i="9" s="1"/>
  <c r="Q38" i="9"/>
  <c r="R38" i="9" s="1"/>
  <c r="Q35" i="9"/>
  <c r="R35" i="9" s="1"/>
  <c r="K38" i="9"/>
  <c r="L38" i="9" s="1"/>
  <c r="K29" i="9"/>
  <c r="AC27" i="9"/>
  <c r="AD27" i="9" s="1"/>
  <c r="W36" i="9"/>
  <c r="X36" i="9" s="1"/>
  <c r="W37" i="9"/>
  <c r="X37" i="9" s="1"/>
  <c r="K32" i="9"/>
  <c r="W38" i="9"/>
  <c r="X38" i="9" s="1"/>
  <c r="K34" i="9"/>
  <c r="L34" i="9" s="1"/>
  <c r="W34" i="9"/>
  <c r="X34" i="9" s="1"/>
  <c r="Q33" i="9"/>
  <c r="R33" i="9" s="1"/>
  <c r="AC28" i="9"/>
  <c r="AD28" i="9" s="1"/>
  <c r="W27" i="9"/>
  <c r="X27" i="9" s="1"/>
  <c r="K30" i="9"/>
  <c r="L30" i="9" s="1"/>
  <c r="AC37" i="9"/>
  <c r="AD37" i="9" s="1"/>
  <c r="W35" i="9"/>
  <c r="X35" i="9" s="1"/>
  <c r="W33" i="9"/>
  <c r="X33" i="9" s="1"/>
  <c r="Q27" i="9"/>
  <c r="R27" i="9" s="1"/>
  <c r="Q37" i="9"/>
  <c r="R37" i="9" s="1"/>
  <c r="AC34" i="9"/>
  <c r="AD34" i="9" s="1"/>
  <c r="W26" i="9"/>
  <c r="K33" i="9"/>
  <c r="K35" i="9"/>
  <c r="Q36" i="9"/>
  <c r="R36" i="9" s="1"/>
  <c r="K36" i="9"/>
  <c r="AC38" i="9"/>
  <c r="AD38" i="9" s="1"/>
  <c r="AC29" i="9"/>
  <c r="AD29" i="9" s="1"/>
  <c r="AC36" i="9"/>
  <c r="AD36" i="9" s="1"/>
  <c r="W31" i="9"/>
  <c r="X31" i="9" s="1"/>
  <c r="K27" i="9"/>
  <c r="Q30" i="9"/>
  <c r="R30" i="9" s="1"/>
  <c r="Q32" i="9"/>
  <c r="R32" i="9" s="1"/>
  <c r="AC26" i="9"/>
  <c r="Q34" i="9"/>
  <c r="R34" i="9" s="1"/>
  <c r="K26" i="9"/>
  <c r="Q26" i="9"/>
  <c r="AC31" i="9"/>
  <c r="AD31" i="9" s="1"/>
  <c r="W30" i="9"/>
  <c r="X30" i="9" s="1"/>
  <c r="K37" i="9"/>
  <c r="AF33" i="9" l="1"/>
  <c r="AG33" i="9" s="1"/>
  <c r="AF26" i="9"/>
  <c r="AF37" i="9"/>
  <c r="AG37" i="9" s="1"/>
  <c r="AF27" i="9"/>
  <c r="AG27" i="9" s="1"/>
  <c r="L32" i="9"/>
  <c r="AF32" i="9"/>
  <c r="AG32" i="9" s="1"/>
  <c r="AF35" i="9"/>
  <c r="AG35" i="9" s="1"/>
  <c r="AF34" i="9"/>
  <c r="AG34" i="9" s="1"/>
  <c r="AF31" i="9"/>
  <c r="AG31" i="9" s="1"/>
  <c r="AF36" i="9"/>
  <c r="AG36" i="9" s="1"/>
  <c r="AF29" i="9"/>
  <c r="AG29" i="9" s="1"/>
  <c r="L29" i="9"/>
  <c r="AF30" i="9"/>
  <c r="AG30" i="9" s="1"/>
  <c r="AF38" i="9"/>
  <c r="AG38" i="9" s="1"/>
  <c r="AF28" i="9"/>
  <c r="AG28" i="9" s="1"/>
  <c r="L37" i="9"/>
  <c r="X26" i="9"/>
  <c r="R26" i="9"/>
  <c r="L33" i="9"/>
  <c r="L26" i="9"/>
  <c r="L27" i="9"/>
  <c r="L35" i="9"/>
  <c r="AD26" i="9"/>
  <c r="L36" i="9"/>
  <c r="AG26" i="9" l="1"/>
  <c r="N44" i="9"/>
  <c r="N41" i="9"/>
  <c r="Z41" i="9"/>
  <c r="AB40" i="9" l="1"/>
  <c r="U40" i="9"/>
  <c r="Z40" i="9"/>
  <c r="V40" i="9"/>
  <c r="O40" i="9"/>
  <c r="N40" i="9"/>
  <c r="P40" i="9"/>
  <c r="AA40" i="9"/>
  <c r="J40" i="9"/>
  <c r="I40" i="9"/>
  <c r="P43" i="9"/>
  <c r="I43" i="9"/>
  <c r="V43" i="9"/>
  <c r="U43" i="9"/>
  <c r="O43" i="9"/>
  <c r="AA43" i="9"/>
  <c r="AB43" i="9"/>
  <c r="J43" i="9"/>
  <c r="Z43" i="9"/>
  <c r="N43" i="9"/>
  <c r="J46" i="9"/>
  <c r="I46" i="9"/>
  <c r="AB46" i="9"/>
  <c r="P46" i="9"/>
  <c r="V46" i="9"/>
  <c r="AA46" i="9"/>
  <c r="U46" i="9"/>
  <c r="O46" i="9"/>
  <c r="N46" i="9"/>
  <c r="Z46" i="9"/>
  <c r="U42" i="9"/>
  <c r="P42" i="9"/>
  <c r="I42" i="9"/>
  <c r="V42" i="9"/>
  <c r="AB42" i="9"/>
  <c r="J42" i="9"/>
  <c r="AA42" i="9"/>
  <c r="O42" i="9"/>
  <c r="N42" i="9"/>
  <c r="I45" i="9"/>
  <c r="P45" i="9"/>
  <c r="U45" i="9"/>
  <c r="J45" i="9"/>
  <c r="AA45" i="9"/>
  <c r="V45" i="9"/>
  <c r="AB45" i="9"/>
  <c r="O45" i="9"/>
  <c r="Z45" i="9"/>
  <c r="N45" i="9"/>
  <c r="P41" i="9"/>
  <c r="V41" i="9"/>
  <c r="AA41" i="9"/>
  <c r="O41" i="9"/>
  <c r="U41" i="9"/>
  <c r="I41" i="9"/>
  <c r="J41" i="9"/>
  <c r="AB41" i="9"/>
  <c r="Z42" i="9"/>
  <c r="AB44" i="9"/>
  <c r="U44" i="9"/>
  <c r="I44" i="9"/>
  <c r="O44" i="9"/>
  <c r="AA44" i="9"/>
  <c r="V44" i="9"/>
  <c r="P44" i="9"/>
  <c r="J44" i="9"/>
  <c r="Z44" i="9"/>
  <c r="K42" i="9" l="1"/>
  <c r="L42" i="9" s="1"/>
  <c r="K46" i="9"/>
  <c r="L46" i="9" s="1"/>
  <c r="Q41" i="9"/>
  <c r="R41" i="9" s="1"/>
  <c r="W41" i="9"/>
  <c r="X41" i="9" s="1"/>
  <c r="Q43" i="9"/>
  <c r="R43" i="9" s="1"/>
  <c r="AC41" i="9"/>
  <c r="AD41" i="9" s="1"/>
  <c r="W44" i="9"/>
  <c r="X44" i="9" s="1"/>
  <c r="W42" i="9"/>
  <c r="X42" i="9" s="1"/>
  <c r="AC44" i="9"/>
  <c r="AD44" i="9" s="1"/>
  <c r="W45" i="9"/>
  <c r="X45" i="9" s="1"/>
  <c r="Q42" i="9"/>
  <c r="R42" i="9" s="1"/>
  <c r="Q45" i="9"/>
  <c r="R45" i="9" s="1"/>
  <c r="AC42" i="9"/>
  <c r="AD42" i="9" s="1"/>
  <c r="J39" i="9"/>
  <c r="O39" i="9"/>
  <c r="Z39" i="9"/>
  <c r="AC40" i="9"/>
  <c r="AC46" i="9"/>
  <c r="AD46" i="9" s="1"/>
  <c r="AC43" i="9"/>
  <c r="AD43" i="9" s="1"/>
  <c r="AA39" i="9"/>
  <c r="V39" i="9"/>
  <c r="K44" i="9"/>
  <c r="AC45" i="9"/>
  <c r="AD45" i="9" s="1"/>
  <c r="Q46" i="9"/>
  <c r="R46" i="9" s="1"/>
  <c r="W43" i="9"/>
  <c r="X43" i="9" s="1"/>
  <c r="P39" i="9"/>
  <c r="T39" i="9"/>
  <c r="W40" i="9"/>
  <c r="U39" i="9"/>
  <c r="K45" i="9"/>
  <c r="Q44" i="9"/>
  <c r="R44" i="9" s="1"/>
  <c r="K41" i="9"/>
  <c r="W46" i="9"/>
  <c r="X46" i="9" s="1"/>
  <c r="K43" i="9"/>
  <c r="I39" i="9"/>
  <c r="Q40" i="9"/>
  <c r="N39" i="9"/>
  <c r="H39" i="9"/>
  <c r="K40" i="9"/>
  <c r="AB39" i="9"/>
  <c r="AF41" i="9" l="1"/>
  <c r="AG41" i="9" s="1"/>
  <c r="AF42" i="9"/>
  <c r="AG42" i="9" s="1"/>
  <c r="AF40" i="9"/>
  <c r="AF44" i="9"/>
  <c r="AG44" i="9" s="1"/>
  <c r="AF43" i="9"/>
  <c r="AG43" i="9" s="1"/>
  <c r="AF45" i="9"/>
  <c r="AG45" i="9" s="1"/>
  <c r="AF46" i="9"/>
  <c r="AG46" i="9" s="1"/>
  <c r="Q39" i="9"/>
  <c r="R40" i="9"/>
  <c r="R39" i="9" s="1"/>
  <c r="K39" i="9"/>
  <c r="L40" i="9"/>
  <c r="W39" i="9"/>
  <c r="X40" i="9"/>
  <c r="X39" i="9" s="1"/>
  <c r="L44" i="9"/>
  <c r="AC39" i="9"/>
  <c r="AD40" i="9"/>
  <c r="AD39" i="9" s="1"/>
  <c r="L43" i="9"/>
  <c r="L41" i="9"/>
  <c r="L45" i="9"/>
  <c r="AG40" i="9" l="1"/>
  <c r="AG39" i="9" s="1"/>
  <c r="AF39" i="9"/>
  <c r="L39" i="9"/>
  <c r="N47" i="9" l="1"/>
  <c r="I47" i="9"/>
  <c r="O47" i="9"/>
  <c r="AA47" i="9"/>
  <c r="V47" i="9"/>
  <c r="J47" i="9"/>
  <c r="T47" i="9"/>
  <c r="U47" i="9"/>
  <c r="Z47" i="9"/>
  <c r="P47" i="9"/>
  <c r="AB47" i="9"/>
  <c r="H47" i="9"/>
  <c r="Q47" i="9" l="1"/>
  <c r="R47" i="9"/>
  <c r="X47" i="9"/>
  <c r="W47" i="9"/>
  <c r="K47" i="9"/>
  <c r="AC47" i="9"/>
  <c r="AD47" i="9"/>
  <c r="L47" i="9" l="1"/>
  <c r="AG47" i="9"/>
  <c r="AF4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tc={0ECDA9BF-D7C8-41EC-8065-F7B36C05EB39}</author>
    <author>tc={33D718C5-7896-4A18-A8A1-4B7E85D85BBC}</author>
  </authors>
  <commentList>
    <comment ref="D2" authorId="0" shapeId="0" xr:uid="{0ECDA9BF-D7C8-41EC-8065-F7B36C05EB39}">
      <text>
        <t>[Threaded comment]
Your version of Excel allows you to read this threaded comment; however, any edits to it will get removed if the file is opened in a newer version of Excel. Learn more: https://go.microsoft.com/fwlink/?linkid=870924
Comment:
    E.g. number of people, flights etc.</t>
      </text>
    </comment>
    <comment ref="E2" authorId="1" shapeId="0" xr:uid="{33D718C5-7896-4A18-A8A1-4B7E85D85BBC}">
      <text>
        <t>[Threaded comment]
Your version of Excel allows you to read this threaded comment; however, any edits to it will get removed if the file is opened in a newer version of Excel. Learn more: https://go.microsoft.com/fwlink/?linkid=870924
Comment:
    E.g. number of days or months</t>
      </text>
    </comment>
  </commentList>
</comments>
</file>

<file path=xl/sharedStrings.xml><?xml version="1.0" encoding="utf-8"?>
<sst xmlns="http://schemas.openxmlformats.org/spreadsheetml/2006/main" count="204" uniqueCount="148">
  <si>
    <t>Comments that must be addressed</t>
  </si>
  <si>
    <t>THET Comments/Feedback</t>
  </si>
  <si>
    <t xml:space="preserve">1. Detailed Budget tab:
a. Program Officer (x3-4?): Why are you budgeting 4 program officers? We noticed that their salaries are not the same; are all 4 necessary? Consider revision of LOE
c. Row 79, Office Furniture and Repairs: We cannot evaluate for reasonability of costs when costs are bundled together. Please split this cost into a) Office Furniture, and b) Repairs, and move repairs into ODCs. 
i. Also, we usually see office furniture purchased at the beginning of the project, for it is required to set up the office or work space. Why is it that you are budgeting for office furniture throughout Y1? Please consider moving all costs into the first quarter of Y1.
</t>
  </si>
  <si>
    <t>already addressed</t>
  </si>
  <si>
    <t xml:space="preserve">d. Row 80, IT Equipment: similar to our comment above on Office Furniture and Repairs, please specify what kind of equipment you are budgeting, </t>
  </si>
  <si>
    <t>e. Row 81, Establish RHB: This description makes it sound like a service and not a piece of equipment. If so, depending on the relationship with the provider, please move it to consultants, subawards, or ODCs.</t>
  </si>
  <si>
    <t>f. Subawards, Row 134: “Salary top up for MoH program support officials” makes it sound like this is a bonus instead of a subaward; please review. Furthermore, this is the single largest cost line in the budget; please make sure to provide ample justification for it.</t>
  </si>
  <si>
    <t>Changed slightly, please also see the logical diagram</t>
  </si>
  <si>
    <t xml:space="preserve">g. Row 168, Assessment: What is this assessing? If it is the project as a whole, how is this different than Monitoring in row 169, or from Impact Research and Evaluation in row 170?
i. Furthermore, it is very rare that the unit cost and total cost of every item under Research and Evaluation is exactly the same; is this correct?
</t>
  </si>
  <si>
    <r>
      <rPr>
        <b/>
        <sz val="11"/>
        <color theme="1"/>
        <rFont val="Calibri"/>
        <family val="2"/>
        <scheme val="minor"/>
      </rPr>
      <t xml:space="preserve">   Assessment</t>
    </r>
    <r>
      <rPr>
        <sz val="11"/>
        <color theme="1"/>
        <rFont val="Calibri"/>
        <family val="2"/>
        <scheme val="minor"/>
      </rPr>
      <t xml:space="preserve"> = defines the needs and baseline for the monitoring; </t>
    </r>
    <r>
      <rPr>
        <b/>
        <sz val="11"/>
        <color theme="1"/>
        <rFont val="Calibri"/>
        <family val="2"/>
        <scheme val="minor"/>
      </rPr>
      <t xml:space="preserve">Monitoring </t>
    </r>
    <r>
      <rPr>
        <sz val="11"/>
        <color theme="1"/>
        <rFont val="Calibri"/>
        <family val="2"/>
        <scheme val="minor"/>
      </rPr>
      <t xml:space="preserve">= continous trips to 3 zones of Somalia to monitor and supervise activity implementation and collect data. </t>
    </r>
    <r>
      <rPr>
        <b/>
        <sz val="11"/>
        <color theme="1"/>
        <rFont val="Calibri"/>
        <family val="2"/>
        <scheme val="minor"/>
      </rPr>
      <t>Impact Research &amp; Evaluation =</t>
    </r>
    <r>
      <rPr>
        <sz val="11"/>
        <color theme="1"/>
        <rFont val="Calibri"/>
        <family val="2"/>
        <scheme val="minor"/>
      </rPr>
      <t xml:space="preserve"> ideally an external consultant evaluating the program achievement and impact on an annual basis.</t>
    </r>
  </si>
  <si>
    <t>h. Please make sure you are budgeting enough costs for both internal and external auditing in row 171.</t>
  </si>
  <si>
    <t>i. Training, row 181: Please keep in mind that Total Cost should always be a formula multiplying unit cost x # of units, and never a hardcoded number. Please restore the total cost formulas in this row.</t>
  </si>
  <si>
    <r>
      <t xml:space="preserve">Line 49-50: No Local Travel budgeted
•         Line 54/55/56: Other travel only budgeted in year 1
•         Line 65: what about dissemination of policies in Puntland and South Central (is this Line 179?)?
•         Line 68/69/126: Which zone is this for? Will we be supporting regulatory bodies in Puntland and South Central? (line 183 says there will be 1- which Zone?)
•         Line 70: Only budgeted IHRIS feasibility study- CAN THIS BE CHANGED TO A PILOT (figuring out what data needed in system, customizing, training Somaliland Central MOH)
•         Line 75: why does THET support RHB? What does this line mean? I thought that was led by the other partners?
•         Line 81: Why is THET establishing 2 RHBs?? Aren’t these Save and Trocaire costs (ARE THESE 2 PARTNERS BUDGETING FOR?)
•         Line 127/130: Is HPA support only Somaliland. What about Puntland and South Central?
•         Line 134: Will salary top-ups only be Somaliland? WHERE ARE TRAININGS FOR MOH STAFF IN PUNTLAND AND SOUTH CENTRAL (part of line 180?)?
•         Line 169: why is there only supervision in year 1?
•        </t>
    </r>
    <r>
      <rPr>
        <sz val="11"/>
        <color rgb="FFFF0000"/>
        <rFont val="Calibri"/>
        <family val="2"/>
        <scheme val="minor"/>
      </rPr>
      <t xml:space="preserve"> </t>
    </r>
    <r>
      <rPr>
        <sz val="11"/>
        <rFont val="Calibri"/>
        <family val="2"/>
        <scheme val="minor"/>
      </rPr>
      <t>Line 187: Will THET only support tool rollout to RHO in South Central and DHOs in Somaliland/Puntland? Or should other DHO/RHO support be budgeted?</t>
    </r>
    <r>
      <rPr>
        <sz val="11"/>
        <color theme="1"/>
        <rFont val="Calibri"/>
        <family val="2"/>
        <scheme val="minor"/>
      </rPr>
      <t xml:space="preserve">
•         Line 188: Does this cover HR support in all zones, since we include this in narrative?
•         Line 190: which zone does this refer to? Should this be for all three zones or at least for 2 zones? (Puntland and South Central)
</t>
    </r>
  </si>
  <si>
    <t xml:space="preserve">All reflected in the current budget. From Monday's meeting with PSI, there is an exisiting HR policy, so no need for THET to roll out tools. The only work is to review and update policies where there is gaps in HR policies in Somalia.  </t>
  </si>
  <si>
    <t>j. Bank charges, row 204: GBP 20,000 for bank fees seems excessive, how did you come up with this monthly cost?</t>
  </si>
  <si>
    <t>Revisions to be made</t>
  </si>
  <si>
    <t xml:space="preserve">a. Rest &amp; Recuperation, Return Air Tickets, and Accommodation: Move these costs from Fringe to Travel &amp; Subsistence. 
b. Move the indirect costs from row 217 to its designated space in row 213. Furthermore, remove the links in Summary Budget’s row 29 to remove any resulting #REF errors; totals have not changed.
2. Remove the majority of Name Formulas, some displayed error messages, while others were linked to outside sources.
</t>
  </si>
  <si>
    <t>Done</t>
  </si>
  <si>
    <t>Documents &amp; discussions points to be addressed</t>
  </si>
  <si>
    <t>Matrix per the log frame</t>
  </si>
  <si>
    <t xml:space="preserve"> send diagram to PSI once updated</t>
  </si>
  <si>
    <t>Word document narrative to accompany the final budget narrative (in GBP)</t>
  </si>
  <si>
    <t>1.1. Rearticulate the policies and how we are providing the policy landscape and "insider knowledge" as a win theme. See how to adapt the other policies endorsed across other regions. Possible revision to the dissemination. Reluctant to creating new policy, but to rather enhance current "operational ones."  1.1.2 look at reducing budget for policy development for other 2 zones, instead focus on rolling out the existing ones in Somaliland 1.1.1 - budget from 1.1.2 &amp; 1.1.2.1 can be added to this and remaining budget used for other activities i.e. supporting implementation and TA)).</t>
  </si>
  <si>
    <t xml:space="preserve">Activity language changed to reflect this. 1.1.2. ideally that is what we would like to do, but further clarity is needed on what exists first, so those need to be assessed/determined first. 1.1.2.1 removed. </t>
  </si>
  <si>
    <t>1.1.3 Coordination Meetings: Consotrtium: streamline everything towards to the HSSP meetings. Reassess the total needed for meetings and how to better streamline them. Therefore THET will support HR coordination meetings and THET annual partner meetings</t>
  </si>
  <si>
    <t>done</t>
  </si>
  <si>
    <t xml:space="preserve">1.1.4 &amp; 1.1.4.1 Logic Model: RHB's, Saba to confirm with SCI on whether there is exosting RHB in Karkaar, and to confirm with Trocaire that they will not establish a RHB.  Saba to confirm THET may need to remove these based on current activities. </t>
  </si>
  <si>
    <t>done / removed</t>
  </si>
  <si>
    <t>1.4. Score Card: Quality of utilization in order to better understand where these can be used; Consortium Suggestions: get this Scorecard incorporated into the supportiative supervision checklist (since we have MOH approval). Integrate these into the ISS Training. Remove from budget</t>
  </si>
  <si>
    <t xml:space="preserve">Remove 1.2.2 and 1.2.2.2 as no budget </t>
  </si>
  <si>
    <t xml:space="preserve">1.3.1: saying the output if 3 needs assessements: THET has already conducted assessment for SL. And Saba to check with WHO on PUNTLAND and SC's); may need to revise to actual trainings. Saba to send the final reports so THET can decrease this activity. </t>
  </si>
  <si>
    <t>This will depend if we will have the final report from WHO. If we get it then we should reallocate the money. At the moment not possible to know if the report will be shared</t>
  </si>
  <si>
    <t>1.3.2: The current model has not been developed, within the SHINE, they will standardize these modules and roll out</t>
  </si>
  <si>
    <t>ok</t>
  </si>
  <si>
    <t xml:space="preserve">1.3.3: Officials are Dir of Finance and and Finance accountants within the central and district level. THET will look at and review to roll out better Fin mgmnt. Possibly link on with UNFPA or other agencies. Remove. </t>
  </si>
  <si>
    <t xml:space="preserve">Output 2: remove the adaptation, items to streamline this based on the HRH evaluation to better roll out set of tools. </t>
  </si>
  <si>
    <t>done - language changed</t>
  </si>
  <si>
    <t>Saba to Ask SCI on the Performance Based Payment System, take any lessons learned and apply to here</t>
  </si>
  <si>
    <t>ok, will wait to hear</t>
  </si>
  <si>
    <r>
      <t xml:space="preserve">remove 2.1.1.2 (adapt HR tools), only keep 2.1.1.1 to cover all review and updates for all zones. Possibly to streamline the HR tools and better present the training timeline. </t>
    </r>
    <r>
      <rPr>
        <sz val="11"/>
        <rFont val="Calibri"/>
        <family val="2"/>
        <scheme val="minor"/>
      </rPr>
      <t>Start with review and  updatiing tools based on one HRH Policy for Somalia (including Performance Based payment system), training and pilot</t>
    </r>
  </si>
  <si>
    <t xml:space="preserve"> removed. Kept review and update then roll out</t>
  </si>
  <si>
    <r>
      <t xml:space="preserve">2.2.2 CPD: link those to policy and implementation of training across all zones via established HPA. </t>
    </r>
    <r>
      <rPr>
        <sz val="11"/>
        <color theme="1"/>
        <rFont val="Calibri"/>
        <family val="2"/>
        <scheme val="minor"/>
      </rPr>
      <t xml:space="preserve">. Focus should be on rolling on CPD training using established policy and curriculums - not on supporting running costs for new HPA's in zones </t>
    </r>
  </si>
  <si>
    <t xml:space="preserve">done </t>
  </si>
  <si>
    <t xml:space="preserve"> 2.2.2 remove office costs for Puntland Midwifery Association (line 184). Instead budget for CPD salaries for South Central (also add a TOT to train Puntland and South Central CPDs)</t>
  </si>
  <si>
    <t>2.2.2 add in a gradual transition of Support from SHINE and move towards the Health Professional Associations (better phase out for these transitions). THET to sort out annual contribution so Consortium has a better baseline</t>
  </si>
  <si>
    <t>2.2.2 Mental Health training length, Saba to confirm vs WHO guidelines. Is it 2 week TOT or 3 month TOT - Saba to confirm and also chec confirm with PL MOH if can have one training attended by all zones - or need 2  - I in hargeisa and 1 in Puntland for SC &amp; PL. TOTs to be distributed - i.e 5 across each zone</t>
  </si>
  <si>
    <t>We have budgeted for a 10 day training in one location (Garowe) for 14 trainees from SC and 14 trainees from PL</t>
  </si>
  <si>
    <t xml:space="preserve">2.3.1 IHRIS System and Pilot to be budgeted. Where are the acutal costs? THET to change and rebudget to incorporate actual implimentation costs. </t>
  </si>
  <si>
    <t xml:space="preserve">Articulate the staffing structure better so we can see where people are based and positions. </t>
  </si>
  <si>
    <t>done within budget</t>
  </si>
  <si>
    <t>Over time salary top-ups should decrease thus showing more contribution from THET Subawards, we also discussed the program should increase their initial investment and decrease over time, showing that the health workforce is being supported by the agency.</t>
  </si>
  <si>
    <t>Unit cost:</t>
  </si>
  <si>
    <t>Total</t>
  </si>
  <si>
    <t>Rent</t>
  </si>
  <si>
    <t>Stationery</t>
  </si>
  <si>
    <t>transport costs</t>
  </si>
  <si>
    <t>insurance</t>
  </si>
  <si>
    <t>Office - running costs</t>
  </si>
  <si>
    <t>Staff 1</t>
  </si>
  <si>
    <t>Staff 2</t>
  </si>
  <si>
    <t>Staff 3</t>
  </si>
  <si>
    <t>Staff 4</t>
  </si>
  <si>
    <t>etc</t>
  </si>
  <si>
    <t>Registration</t>
  </si>
  <si>
    <t>Country Office</t>
  </si>
  <si>
    <t xml:space="preserve">Project: </t>
  </si>
  <si>
    <t>Nominal Code</t>
  </si>
  <si>
    <t>Class Code</t>
  </si>
  <si>
    <t>Activity :</t>
  </si>
  <si>
    <t>Programme Management</t>
  </si>
  <si>
    <t>Country Office Staff</t>
  </si>
  <si>
    <t>London Staff</t>
  </si>
  <si>
    <t>Quarter 1 Budget</t>
  </si>
  <si>
    <t>Variance</t>
  </si>
  <si>
    <t>Quarter 1 Spend</t>
  </si>
  <si>
    <t>Actual - Month 1</t>
  </si>
  <si>
    <t>Actual - Month 2</t>
  </si>
  <si>
    <t>Actual - Month 3</t>
  </si>
  <si>
    <t>Actual - Quarter 1</t>
  </si>
  <si>
    <t>Quarter 2 Budget</t>
  </si>
  <si>
    <t>Actual - Month 4</t>
  </si>
  <si>
    <t>Actual - Month 5</t>
  </si>
  <si>
    <t>Actual - Month 6</t>
  </si>
  <si>
    <t>Actual - Quarter 2</t>
  </si>
  <si>
    <t>Quarter 2 Spend</t>
  </si>
  <si>
    <t>Quarter 3 Spend</t>
  </si>
  <si>
    <t>Quarter 3 Budget</t>
  </si>
  <si>
    <t>Actual - Quarter 3</t>
  </si>
  <si>
    <t>Quarter 4 Budget</t>
  </si>
  <si>
    <t>Quarter 4 Spend</t>
  </si>
  <si>
    <t>Total Spend</t>
  </si>
  <si>
    <t>Total Variance</t>
  </si>
  <si>
    <t>Actual - Month 7</t>
  </si>
  <si>
    <t>Actual - Month 8</t>
  </si>
  <si>
    <t>Actual - Month 9</t>
  </si>
  <si>
    <t>Actual - Month 10</t>
  </si>
  <si>
    <t>Actual - Month 11</t>
  </si>
  <si>
    <t>Actual - Month 12</t>
  </si>
  <si>
    <t>Actual - Quarter 4</t>
  </si>
  <si>
    <t>Description</t>
  </si>
  <si>
    <t>Date</t>
  </si>
  <si>
    <t>Exchange Rate</t>
  </si>
  <si>
    <t>Amount (£)</t>
  </si>
  <si>
    <t xml:space="preserve">Start </t>
  </si>
  <si>
    <t>End</t>
  </si>
  <si>
    <t>Month 1</t>
  </si>
  <si>
    <t>Month 2</t>
  </si>
  <si>
    <t>Month 3</t>
  </si>
  <si>
    <t>Month 4</t>
  </si>
  <si>
    <t>Month 5</t>
  </si>
  <si>
    <t>Month 6</t>
  </si>
  <si>
    <t>Month 7</t>
  </si>
  <si>
    <t>Month 8</t>
  </si>
  <si>
    <t>Month 9</t>
  </si>
  <si>
    <t>Month 10</t>
  </si>
  <si>
    <t>Month 11</t>
  </si>
  <si>
    <t>Month 12</t>
  </si>
  <si>
    <t>Amount (Local)</t>
  </si>
  <si>
    <t>Spend</t>
  </si>
  <si>
    <t>Quarter 1</t>
  </si>
  <si>
    <t>Quarter 2</t>
  </si>
  <si>
    <t>Quarter 3</t>
  </si>
  <si>
    <t>Quarter 4</t>
  </si>
  <si>
    <t>Total Quaterly Budget</t>
  </si>
  <si>
    <t xml:space="preserve">Total </t>
  </si>
  <si>
    <t>Comms</t>
  </si>
  <si>
    <t>f</t>
  </si>
  <si>
    <t>Staff 5</t>
  </si>
  <si>
    <t>Staff 6</t>
  </si>
  <si>
    <t>Staff 7</t>
  </si>
  <si>
    <t>Staff 8</t>
  </si>
  <si>
    <t>Staff 9</t>
  </si>
  <si>
    <t>Staff 10</t>
  </si>
  <si>
    <t>Line Number</t>
  </si>
  <si>
    <t>Volunter Costs</t>
  </si>
  <si>
    <t>Local Travel</t>
  </si>
  <si>
    <t>Accommodation and Subsitence</t>
  </si>
  <si>
    <t xml:space="preserve">International Travel </t>
  </si>
  <si>
    <t>Visas, health and insurance</t>
  </si>
  <si>
    <t>Monitoring and Evaluation</t>
  </si>
  <si>
    <t xml:space="preserve">Volunteer Management </t>
  </si>
  <si>
    <t>Costs related to manageing volunteer placement such as recruitment, induction, communications etc.</t>
  </si>
  <si>
    <t>Monitoring, evaluation and learning costs related to the volunteer placement</t>
  </si>
  <si>
    <t>Budget Narrative</t>
  </si>
  <si>
    <t xml:space="preserve">UK Lead Partner: </t>
  </si>
  <si>
    <t>Budget lines should be broken down (in description in column B) where possible. For example, instead of 'Flights', 'Flights, 5 x £600', or instead of 'Subsistence', 'Subsistence x 10 days x £10'
Please use the Budget Narrative (column AJ to justify value for money, including an explanation of the key cost drivers and how these will be controlled.</t>
  </si>
  <si>
    <t>Number</t>
  </si>
  <si>
    <t xml:space="preserve">Duration/Frequency: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</si>
</sst>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 #,##0.00_);_(* \(#,##0.00\);_(* &quot;-&quot;??_);_(@_)"/>
    <numFmt numFmtId="165" formatCode="_-* #,##0_-;\-* #,##0_-;_-* &quot;-&quot;??_-;_-@_-"/>
    <numFmt numFmtId="166" formatCode="#,##0.00_ ;[Red]\-#,##0.00\ "/>
    <numFmt numFmtId="167" formatCode="#,##0.00_ ;\-#,##0.00\ "/>
    <numFmt numFmtId="168" formatCode="_-[$£-809]* #,##0.00_-;\-[$£-809]* #,##0.00_-;_-[$£-809]* &quot;-&quot;??_-;_-@_-"/>
  </numFmts>
  <fonts count="33" x14ac:knownFonts="1">
    <font>
      <sz val="11"/>
      <color theme="1"/>
      <name val="Calibri"/>
      <family val="2"/>
      <scheme val="minor"/>
    </font>
    <font>
      <b/>
      <sz val="11"/>
      <color theme="1"/>
      <name val="Calibri"/>
      <family val="2"/>
      <scheme val="minor"/>
    </font>
    <font>
      <sz val="12"/>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u/>
      <sz val="10"/>
      <color theme="10"/>
      <name val="Arial"/>
      <family val="2"/>
    </font>
    <font>
      <i/>
      <sz val="11"/>
      <color theme="1"/>
      <name val="Calibri"/>
      <family val="2"/>
      <scheme val="minor"/>
    </font>
    <font>
      <sz val="11"/>
      <color rgb="FF000000"/>
      <name val="Calibri"/>
      <family val="2"/>
      <scheme val="minor"/>
    </font>
    <font>
      <sz val="11"/>
      <name val="Calibri"/>
      <family val="2"/>
      <scheme val="minor"/>
    </font>
    <font>
      <b/>
      <sz val="14"/>
      <name val="Calibri"/>
      <family val="2"/>
      <scheme val="minor"/>
    </font>
    <font>
      <b/>
      <sz val="14"/>
      <color rgb="FFFF0000"/>
      <name val="Calibri"/>
      <family val="2"/>
      <scheme val="minor"/>
    </font>
    <font>
      <u/>
      <sz val="11"/>
      <color theme="10"/>
      <name val="Calibri"/>
      <family val="2"/>
      <scheme val="minor"/>
    </font>
    <font>
      <u/>
      <sz val="11"/>
      <color theme="11"/>
      <name val="Calibri"/>
      <family val="2"/>
      <scheme val="minor"/>
    </font>
    <font>
      <b/>
      <sz val="11"/>
      <name val="Calibri"/>
      <family val="2"/>
      <scheme val="minor"/>
    </font>
    <font>
      <b/>
      <sz val="10"/>
      <name val="Calibri"/>
      <family val="2"/>
      <scheme val="minor"/>
    </font>
    <font>
      <b/>
      <sz val="10"/>
      <color theme="1"/>
      <name val="Calibri"/>
      <family val="2"/>
      <scheme val="minor"/>
    </font>
    <font>
      <sz val="10"/>
      <color theme="1"/>
      <name val="Calibri"/>
      <family val="2"/>
      <scheme val="minor"/>
    </font>
    <font>
      <i/>
      <sz val="11"/>
      <name val="Calibri"/>
      <family val="2"/>
      <scheme val="minor"/>
    </font>
  </fonts>
  <fills count="42">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0" tint="-4.9989318521683403E-2"/>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medium">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bottom style="thin">
        <color auto="1"/>
      </bottom>
      <diagonal/>
    </border>
    <border>
      <left/>
      <right style="medium">
        <color indexed="64"/>
      </right>
      <top/>
      <bottom style="thin">
        <color auto="1"/>
      </bottom>
      <diagonal/>
    </border>
    <border>
      <left style="thin">
        <color auto="1"/>
      </left>
      <right style="medium">
        <color indexed="64"/>
      </right>
      <top style="thin">
        <color auto="1"/>
      </top>
      <bottom style="thin">
        <color auto="1"/>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auto="1"/>
      </left>
      <right style="thin">
        <color indexed="64"/>
      </right>
      <top/>
      <bottom/>
      <diagonal/>
    </border>
    <border>
      <left/>
      <right style="thin">
        <color indexed="64"/>
      </right>
      <top/>
      <bottom/>
      <diagonal/>
    </border>
    <border>
      <left/>
      <right style="thin">
        <color auto="1"/>
      </right>
      <top/>
      <bottom style="thin">
        <color auto="1"/>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auto="1"/>
      </left>
      <right/>
      <top/>
      <bottom style="thin">
        <color auto="1"/>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auto="1"/>
      </left>
      <right style="medium">
        <color indexed="64"/>
      </right>
      <top/>
      <bottom/>
      <diagonal/>
    </border>
    <border>
      <left style="thin">
        <color indexed="64"/>
      </left>
      <right style="medium">
        <color indexed="64"/>
      </right>
      <top style="medium">
        <color indexed="64"/>
      </top>
      <bottom/>
      <diagonal/>
    </border>
    <border>
      <left/>
      <right style="medium">
        <color indexed="64"/>
      </right>
      <top style="thin">
        <color auto="1"/>
      </top>
      <bottom/>
      <diagonal/>
    </border>
    <border>
      <left style="medium">
        <color indexed="64"/>
      </left>
      <right style="medium">
        <color indexed="64"/>
      </right>
      <top style="thin">
        <color auto="1"/>
      </top>
      <bottom style="thin">
        <color indexed="64"/>
      </bottom>
      <diagonal/>
    </border>
  </borders>
  <cellStyleXfs count="72">
    <xf numFmtId="0" fontId="0" fillId="0" borderId="0"/>
    <xf numFmtId="0" fontId="2" fillId="0" borderId="0"/>
    <xf numFmtId="0" fontId="4" fillId="0" borderId="0" applyNumberFormat="0" applyFill="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9" fillId="4" borderId="0" applyNumberFormat="0" applyBorder="0" applyAlignment="0" applyProtection="0"/>
    <xf numFmtId="0" fontId="13" fillId="7" borderId="4" applyNumberFormat="0" applyAlignment="0" applyProtection="0"/>
    <xf numFmtId="0" fontId="15" fillId="8" borderId="7" applyNumberFormat="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7" fillId="0" borderId="0" applyNumberFormat="0" applyFill="0" applyBorder="0" applyAlignment="0" applyProtection="0"/>
    <xf numFmtId="0" fontId="8" fillId="3" borderId="0" applyNumberFormat="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20" fillId="0" borderId="0" applyNumberFormat="0" applyFill="0" applyBorder="0" applyAlignment="0" applyProtection="0"/>
    <xf numFmtId="0" fontId="11" fillId="6" borderId="4" applyNumberFormat="0" applyAlignment="0" applyProtection="0"/>
    <xf numFmtId="0" fontId="14" fillId="0" borderId="6" applyNumberFormat="0" applyFill="0" applyAlignment="0" applyProtection="0"/>
    <xf numFmtId="0" fontId="10" fillId="5" borderId="0" applyNumberFormat="0" applyBorder="0" applyAlignment="0" applyProtection="0"/>
    <xf numFmtId="0" fontId="3" fillId="0" borderId="0"/>
    <xf numFmtId="0" fontId="3" fillId="9" borderId="8" applyNumberFormat="0" applyFont="0" applyAlignment="0" applyProtection="0"/>
    <xf numFmtId="0" fontId="3" fillId="9" borderId="8" applyNumberFormat="0" applyFont="0" applyAlignment="0" applyProtection="0"/>
    <xf numFmtId="0" fontId="12" fillId="7" borderId="5" applyNumberFormat="0" applyAlignment="0" applyProtection="0"/>
    <xf numFmtId="0" fontId="1" fillId="0" borderId="9" applyNumberFormat="0" applyFill="0" applyAlignment="0" applyProtection="0"/>
    <xf numFmtId="0" fontId="16" fillId="0" borderId="0" applyNumberFormat="0" applyFill="0" applyBorder="0" applyAlignment="0" applyProtection="0"/>
    <xf numFmtId="0" fontId="19" fillId="0" borderId="0"/>
    <xf numFmtId="164" fontId="19" fillId="0" borderId="0" applyFont="0" applyFill="0" applyBorder="0" applyAlignment="0" applyProtection="0"/>
    <xf numFmtId="43" fontId="3"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cellStyleXfs>
  <cellXfs count="175">
    <xf numFmtId="0" fontId="0" fillId="0" borderId="0" xfId="0"/>
    <xf numFmtId="0" fontId="24" fillId="35" borderId="11" xfId="0" applyFont="1" applyFill="1" applyBorder="1" applyAlignment="1">
      <alignment horizontal="center" vertical="center"/>
    </xf>
    <xf numFmtId="0" fontId="0" fillId="36" borderId="11" xfId="0" applyFill="1" applyBorder="1" applyAlignment="1">
      <alignment horizontal="center" vertical="center"/>
    </xf>
    <xf numFmtId="0" fontId="0" fillId="36" borderId="11" xfId="0" applyFill="1" applyBorder="1" applyAlignment="1">
      <alignment horizontal="center" vertical="center" wrapText="1"/>
    </xf>
    <xf numFmtId="0" fontId="0" fillId="36" borderId="11" xfId="0" applyFill="1" applyBorder="1" applyAlignment="1">
      <alignment horizontal="center" vertical="top" wrapText="1"/>
    </xf>
    <xf numFmtId="0" fontId="0" fillId="0" borderId="11" xfId="0" applyBorder="1" applyAlignment="1">
      <alignment horizontal="center" vertical="center"/>
    </xf>
    <xf numFmtId="0" fontId="0" fillId="36" borderId="11" xfId="0" applyFont="1" applyFill="1" applyBorder="1" applyAlignment="1">
      <alignment horizontal="center" vertical="center"/>
    </xf>
    <xf numFmtId="0" fontId="0" fillId="2" borderId="11" xfId="0" applyFont="1" applyFill="1" applyBorder="1" applyAlignment="1">
      <alignment horizontal="center" vertical="center"/>
    </xf>
    <xf numFmtId="0" fontId="21" fillId="0" borderId="0" xfId="0" applyFont="1"/>
    <xf numFmtId="0" fontId="0" fillId="0" borderId="0" xfId="0" applyAlignment="1">
      <alignment horizontal="center" vertical="center"/>
    </xf>
    <xf numFmtId="0" fontId="28" fillId="39" borderId="10" xfId="0" applyFont="1" applyFill="1" applyBorder="1" applyAlignment="1" applyProtection="1">
      <alignment horizontal="center" vertical="top" wrapText="1"/>
    </xf>
    <xf numFmtId="0" fontId="28" fillId="38" borderId="11" xfId="0" applyFont="1" applyFill="1" applyBorder="1" applyAlignment="1" applyProtection="1">
      <alignment horizontal="left" vertical="top" wrapText="1"/>
      <protection locked="0"/>
    </xf>
    <xf numFmtId="0" fontId="28" fillId="37" borderId="11" xfId="0" applyFont="1" applyFill="1" applyBorder="1" applyAlignment="1" applyProtection="1">
      <alignment horizontal="left" vertical="top" wrapText="1"/>
      <protection locked="0"/>
    </xf>
    <xf numFmtId="0" fontId="23" fillId="34" borderId="11" xfId="0" applyFont="1" applyFill="1" applyBorder="1" applyAlignment="1" applyProtection="1">
      <alignment horizontal="left" vertical="top" wrapText="1"/>
      <protection locked="0"/>
    </xf>
    <xf numFmtId="165" fontId="23" fillId="34" borderId="11" xfId="63" applyNumberFormat="1" applyFont="1" applyFill="1" applyBorder="1" applyAlignment="1" applyProtection="1">
      <alignment vertical="top" wrapText="1"/>
      <protection locked="0"/>
    </xf>
    <xf numFmtId="165" fontId="23" fillId="34" borderId="14" xfId="63" applyNumberFormat="1" applyFont="1" applyFill="1" applyBorder="1" applyAlignment="1" applyProtection="1">
      <alignment vertical="top" wrapText="1"/>
      <protection locked="0"/>
    </xf>
    <xf numFmtId="0" fontId="23" fillId="37" borderId="11" xfId="0" applyFont="1" applyFill="1" applyBorder="1" applyAlignment="1" applyProtection="1">
      <alignment horizontal="left" vertical="top" wrapText="1"/>
      <protection locked="0"/>
    </xf>
    <xf numFmtId="0" fontId="1" fillId="37" borderId="11" xfId="0" applyFont="1" applyFill="1" applyBorder="1" applyAlignment="1" applyProtection="1">
      <alignment horizontal="left" vertical="top"/>
      <protection locked="0"/>
    </xf>
    <xf numFmtId="0" fontId="0" fillId="34" borderId="11" xfId="0" applyFont="1" applyFill="1" applyBorder="1" applyAlignment="1" applyProtection="1">
      <alignment horizontal="left" vertical="top"/>
      <protection locked="0"/>
    </xf>
    <xf numFmtId="0" fontId="1" fillId="38" borderId="11" xfId="0" applyFont="1" applyFill="1" applyBorder="1" applyAlignment="1" applyProtection="1">
      <alignment horizontal="left" vertical="top"/>
      <protection locked="0"/>
    </xf>
    <xf numFmtId="0" fontId="28" fillId="0" borderId="11" xfId="0" applyFont="1" applyFill="1" applyBorder="1" applyAlignment="1" applyProtection="1">
      <alignment horizontal="left" vertical="top" wrapText="1"/>
      <protection locked="0"/>
    </xf>
    <xf numFmtId="0" fontId="28" fillId="0" borderId="14" xfId="0" applyFont="1" applyFill="1" applyBorder="1" applyAlignment="1" applyProtection="1">
      <alignment horizontal="left" vertical="top" wrapText="1"/>
      <protection locked="0"/>
    </xf>
    <xf numFmtId="0" fontId="23" fillId="0" borderId="11" xfId="0" applyFont="1" applyFill="1" applyBorder="1" applyAlignment="1" applyProtection="1">
      <alignment horizontal="left" vertical="top" wrapText="1"/>
      <protection locked="0"/>
    </xf>
    <xf numFmtId="165" fontId="23" fillId="0" borderId="11" xfId="63" applyNumberFormat="1" applyFont="1" applyFill="1" applyBorder="1" applyAlignment="1" applyProtection="1">
      <alignment vertical="top" wrapText="1"/>
      <protection locked="0"/>
    </xf>
    <xf numFmtId="165" fontId="23" fillId="0" borderId="14" xfId="63" applyNumberFormat="1" applyFont="1" applyFill="1" applyBorder="1" applyAlignment="1" applyProtection="1">
      <alignment vertical="top" wrapText="1"/>
      <protection locked="0"/>
    </xf>
    <xf numFmtId="165" fontId="28" fillId="38" borderId="22" xfId="0" applyNumberFormat="1" applyFont="1" applyFill="1" applyBorder="1" applyAlignment="1" applyProtection="1">
      <alignment horizontal="left" vertical="top" wrapText="1"/>
    </xf>
    <xf numFmtId="165" fontId="28" fillId="37" borderId="22" xfId="63" applyNumberFormat="1" applyFont="1" applyFill="1" applyBorder="1" applyAlignment="1" applyProtection="1">
      <alignment horizontal="left" vertical="top" wrapText="1"/>
    </xf>
    <xf numFmtId="165" fontId="23" fillId="34" borderId="22" xfId="63" applyNumberFormat="1" applyFont="1" applyFill="1" applyBorder="1" applyAlignment="1" applyProtection="1">
      <alignment vertical="top" wrapText="1"/>
    </xf>
    <xf numFmtId="165" fontId="28" fillId="37" borderId="22" xfId="63" applyNumberFormat="1" applyFont="1" applyFill="1" applyBorder="1" applyAlignment="1" applyProtection="1">
      <alignment vertical="top" wrapText="1"/>
    </xf>
    <xf numFmtId="165" fontId="23" fillId="0" borderId="22" xfId="63" applyNumberFormat="1" applyFont="1" applyFill="1" applyBorder="1" applyAlignment="1" applyProtection="1">
      <alignment vertical="top" wrapText="1"/>
    </xf>
    <xf numFmtId="0" fontId="28" fillId="0" borderId="17" xfId="0" applyFont="1" applyFill="1" applyBorder="1" applyAlignment="1" applyProtection="1">
      <alignment horizontal="left" vertical="top" wrapText="1"/>
      <protection locked="0"/>
    </xf>
    <xf numFmtId="165" fontId="23" fillId="0" borderId="17" xfId="63" applyNumberFormat="1" applyFont="1" applyFill="1" applyBorder="1" applyAlignment="1" applyProtection="1">
      <alignment vertical="top" wrapText="1"/>
      <protection locked="0"/>
    </xf>
    <xf numFmtId="165" fontId="23" fillId="34" borderId="17" xfId="63" applyNumberFormat="1" applyFont="1" applyFill="1" applyBorder="1" applyAlignment="1" applyProtection="1">
      <alignment horizontal="right" vertical="top" wrapText="1"/>
      <protection locked="0"/>
    </xf>
    <xf numFmtId="0" fontId="28" fillId="38" borderId="14" xfId="0" applyFont="1" applyFill="1" applyBorder="1" applyAlignment="1" applyProtection="1">
      <alignment vertical="top"/>
      <protection locked="0"/>
    </xf>
    <xf numFmtId="0" fontId="29" fillId="38" borderId="11" xfId="0" applyFont="1" applyFill="1" applyBorder="1" applyAlignment="1" applyProtection="1">
      <alignment horizontal="left" vertical="top" wrapText="1"/>
      <protection locked="0"/>
    </xf>
    <xf numFmtId="14" fontId="0" fillId="0" borderId="0" xfId="0" applyNumberFormat="1"/>
    <xf numFmtId="0" fontId="29" fillId="38" borderId="27" xfId="0" applyFont="1" applyFill="1" applyBorder="1" applyAlignment="1" applyProtection="1">
      <alignment wrapText="1"/>
      <protection locked="0"/>
    </xf>
    <xf numFmtId="0" fontId="29" fillId="38" borderId="28" xfId="0" applyFont="1" applyFill="1" applyBorder="1" applyAlignment="1" applyProtection="1">
      <alignment wrapText="1"/>
      <protection locked="0"/>
    </xf>
    <xf numFmtId="0" fontId="29" fillId="38" borderId="48" xfId="0" applyFont="1" applyFill="1" applyBorder="1" applyAlignment="1" applyProtection="1">
      <alignment wrapText="1"/>
      <protection locked="0"/>
    </xf>
    <xf numFmtId="0" fontId="0" fillId="34" borderId="0" xfId="0" applyFont="1" applyFill="1" applyAlignment="1" applyProtection="1">
      <alignment horizontal="left" vertical="top"/>
    </xf>
    <xf numFmtId="0" fontId="28" fillId="39" borderId="11" xfId="0" applyFont="1" applyFill="1" applyBorder="1" applyAlignment="1" applyProtection="1">
      <alignment horizontal="left" vertical="top" wrapText="1"/>
    </xf>
    <xf numFmtId="0" fontId="28" fillId="39" borderId="12" xfId="0" applyFont="1" applyFill="1" applyBorder="1" applyAlignment="1" applyProtection="1">
      <alignment horizontal="center" vertical="top" wrapText="1"/>
    </xf>
    <xf numFmtId="0" fontId="28" fillId="39" borderId="15" xfId="0" applyFont="1" applyFill="1" applyBorder="1" applyAlignment="1" applyProtection="1">
      <alignment horizontal="center" vertical="top" wrapText="1"/>
    </xf>
    <xf numFmtId="0" fontId="28" fillId="39" borderId="13" xfId="0" applyFont="1" applyFill="1" applyBorder="1" applyAlignment="1" applyProtection="1">
      <alignment horizontal="center" vertical="top" wrapText="1"/>
    </xf>
    <xf numFmtId="0" fontId="28" fillId="39" borderId="30" xfId="0" applyFont="1" applyFill="1" applyBorder="1" applyAlignment="1" applyProtection="1">
      <alignment horizontal="center" vertical="top" wrapText="1"/>
    </xf>
    <xf numFmtId="166" fontId="28" fillId="39" borderId="30" xfId="0" applyNumberFormat="1" applyFont="1" applyFill="1" applyBorder="1" applyAlignment="1" applyProtection="1">
      <alignment horizontal="center" vertical="top" wrapText="1"/>
    </xf>
    <xf numFmtId="0" fontId="28" fillId="38" borderId="11" xfId="0" applyFont="1" applyFill="1" applyBorder="1" applyAlignment="1" applyProtection="1">
      <alignment horizontal="left" vertical="top" wrapText="1"/>
    </xf>
    <xf numFmtId="0" fontId="28" fillId="38" borderId="17" xfId="0" applyFont="1" applyFill="1" applyBorder="1" applyAlignment="1" applyProtection="1">
      <alignment horizontal="left" vertical="top" wrapText="1"/>
    </xf>
    <xf numFmtId="0" fontId="28" fillId="38" borderId="16" xfId="0" applyFont="1" applyFill="1" applyBorder="1" applyAlignment="1" applyProtection="1">
      <alignment horizontal="left" vertical="top" wrapText="1"/>
    </xf>
    <xf numFmtId="166" fontId="28" fillId="38" borderId="17" xfId="0" applyNumberFormat="1" applyFont="1" applyFill="1" applyBorder="1" applyAlignment="1" applyProtection="1">
      <alignment horizontal="left" vertical="top" wrapText="1"/>
    </xf>
    <xf numFmtId="0" fontId="28" fillId="37" borderId="11" xfId="0" applyFont="1" applyFill="1" applyBorder="1" applyAlignment="1" applyProtection="1">
      <alignment horizontal="left" vertical="top" wrapText="1"/>
    </xf>
    <xf numFmtId="0" fontId="28" fillId="37" borderId="17" xfId="0" applyFont="1" applyFill="1" applyBorder="1" applyAlignment="1" applyProtection="1">
      <alignment horizontal="left" vertical="top" wrapText="1"/>
    </xf>
    <xf numFmtId="0" fontId="28" fillId="37" borderId="16" xfId="0" applyFont="1" applyFill="1" applyBorder="1" applyAlignment="1" applyProtection="1">
      <alignment horizontal="left" vertical="top" wrapText="1"/>
    </xf>
    <xf numFmtId="166" fontId="28" fillId="37" borderId="17" xfId="0" applyNumberFormat="1" applyFont="1" applyFill="1" applyBorder="1" applyAlignment="1" applyProtection="1">
      <alignment horizontal="left" vertical="top" wrapText="1"/>
    </xf>
    <xf numFmtId="0" fontId="28" fillId="0" borderId="11" xfId="0" applyFont="1" applyFill="1" applyBorder="1" applyAlignment="1" applyProtection="1">
      <alignment horizontal="left" vertical="top" wrapText="1"/>
    </xf>
    <xf numFmtId="0" fontId="28" fillId="0" borderId="17" xfId="0" applyFont="1" applyFill="1" applyBorder="1" applyAlignment="1" applyProtection="1">
      <alignment horizontal="left" vertical="top" wrapText="1"/>
    </xf>
    <xf numFmtId="166" fontId="28" fillId="0" borderId="17" xfId="0" applyNumberFormat="1" applyFont="1" applyFill="1" applyBorder="1" applyAlignment="1" applyProtection="1">
      <alignment horizontal="left" vertical="top" wrapText="1"/>
    </xf>
    <xf numFmtId="165" fontId="28" fillId="0" borderId="16" xfId="0" applyNumberFormat="1" applyFont="1" applyFill="1" applyBorder="1" applyAlignment="1" applyProtection="1">
      <alignment horizontal="left" vertical="top" wrapText="1"/>
    </xf>
    <xf numFmtId="165" fontId="1" fillId="39" borderId="22" xfId="0" applyNumberFormat="1" applyFont="1" applyFill="1" applyBorder="1" applyAlignment="1" applyProtection="1">
      <alignment horizontal="left" vertical="top"/>
    </xf>
    <xf numFmtId="165" fontId="1" fillId="39" borderId="16" xfId="0" applyNumberFormat="1" applyFont="1" applyFill="1" applyBorder="1" applyAlignment="1" applyProtection="1">
      <alignment horizontal="left" vertical="top"/>
    </xf>
    <xf numFmtId="165" fontId="1" fillId="39" borderId="11" xfId="0" applyNumberFormat="1" applyFont="1" applyFill="1" applyBorder="1" applyAlignment="1" applyProtection="1">
      <alignment horizontal="left" vertical="top"/>
    </xf>
    <xf numFmtId="165" fontId="1" fillId="39" borderId="17" xfId="0" applyNumberFormat="1" applyFont="1" applyFill="1" applyBorder="1" applyAlignment="1" applyProtection="1">
      <alignment horizontal="left" vertical="top"/>
    </xf>
    <xf numFmtId="166" fontId="1" fillId="39" borderId="19" xfId="0" applyNumberFormat="1" applyFont="1" applyFill="1" applyBorder="1" applyAlignment="1" applyProtection="1">
      <alignment horizontal="left" vertical="top"/>
    </xf>
    <xf numFmtId="14" fontId="29" fillId="38" borderId="28" xfId="0" applyNumberFormat="1" applyFont="1" applyFill="1" applyBorder="1" applyAlignment="1" applyProtection="1">
      <alignment wrapText="1"/>
      <protection locked="0"/>
    </xf>
    <xf numFmtId="0" fontId="0" fillId="0" borderId="0" xfId="0" applyProtection="1">
      <protection locked="0"/>
    </xf>
    <xf numFmtId="0" fontId="31" fillId="39" borderId="47" xfId="0" applyFont="1" applyFill="1" applyBorder="1" applyProtection="1">
      <protection locked="0"/>
    </xf>
    <xf numFmtId="0" fontId="0" fillId="0" borderId="33" xfId="0" applyBorder="1" applyProtection="1">
      <protection locked="0"/>
    </xf>
    <xf numFmtId="14" fontId="0" fillId="0" borderId="38" xfId="0" applyNumberFormat="1" applyBorder="1" applyProtection="1">
      <protection locked="0"/>
    </xf>
    <xf numFmtId="0" fontId="0" fillId="0" borderId="38" xfId="0" applyBorder="1" applyProtection="1">
      <protection locked="0"/>
    </xf>
    <xf numFmtId="0" fontId="0" fillId="0" borderId="35" xfId="0" applyBorder="1" applyProtection="1">
      <protection locked="0"/>
    </xf>
    <xf numFmtId="0" fontId="31" fillId="39" borderId="36" xfId="0" applyFont="1" applyFill="1" applyBorder="1" applyProtection="1">
      <protection locked="0"/>
    </xf>
    <xf numFmtId="0" fontId="31" fillId="39" borderId="17" xfId="0" applyFont="1" applyFill="1" applyBorder="1" applyProtection="1">
      <protection locked="0"/>
    </xf>
    <xf numFmtId="14" fontId="0" fillId="0" borderId="35" xfId="0" applyNumberFormat="1" applyBorder="1" applyProtection="1">
      <protection locked="0"/>
    </xf>
    <xf numFmtId="0" fontId="31" fillId="39" borderId="11" xfId="0" applyFont="1" applyFill="1" applyBorder="1" applyProtection="1">
      <protection locked="0"/>
    </xf>
    <xf numFmtId="0" fontId="31" fillId="39" borderId="51" xfId="0" applyFont="1" applyFill="1" applyBorder="1" applyProtection="1">
      <protection locked="0"/>
    </xf>
    <xf numFmtId="0" fontId="0" fillId="0" borderId="0" xfId="0" applyBorder="1" applyProtection="1">
      <protection locked="0"/>
    </xf>
    <xf numFmtId="0" fontId="31" fillId="39" borderId="48" xfId="0" applyFont="1" applyFill="1" applyBorder="1" applyProtection="1">
      <protection locked="0"/>
    </xf>
    <xf numFmtId="14" fontId="0" fillId="0" borderId="0" xfId="0" applyNumberFormat="1" applyProtection="1">
      <protection locked="0"/>
    </xf>
    <xf numFmtId="0" fontId="30" fillId="38" borderId="41" xfId="0" applyFont="1" applyFill="1" applyBorder="1" applyAlignment="1" applyProtection="1">
      <alignment wrapText="1"/>
    </xf>
    <xf numFmtId="44" fontId="0" fillId="0" borderId="23" xfId="0" applyNumberFormat="1" applyFill="1" applyBorder="1" applyProtection="1"/>
    <xf numFmtId="167" fontId="0" fillId="41" borderId="32" xfId="0" applyNumberFormat="1" applyFill="1" applyBorder="1" applyProtection="1"/>
    <xf numFmtId="0" fontId="0" fillId="0" borderId="0" xfId="0" applyProtection="1"/>
    <xf numFmtId="1" fontId="31" fillId="37" borderId="46" xfId="0" applyNumberFormat="1" applyFont="1" applyFill="1" applyBorder="1" applyProtection="1"/>
    <xf numFmtId="1" fontId="31" fillId="37" borderId="19" xfId="0" quotePrefix="1" applyNumberFormat="1" applyFont="1" applyFill="1" applyBorder="1" applyAlignment="1" applyProtection="1">
      <alignment horizontal="right"/>
    </xf>
    <xf numFmtId="1" fontId="31" fillId="37" borderId="19" xfId="0" applyNumberFormat="1" applyFont="1" applyFill="1" applyBorder="1" applyProtection="1"/>
    <xf numFmtId="1" fontId="31" fillId="37" borderId="23" xfId="0" applyNumberFormat="1" applyFont="1" applyFill="1" applyBorder="1" applyProtection="1"/>
    <xf numFmtId="1" fontId="31" fillId="37" borderId="21" xfId="0" applyNumberFormat="1" applyFont="1" applyFill="1" applyBorder="1" applyProtection="1"/>
    <xf numFmtId="1" fontId="31" fillId="37" borderId="29" xfId="0" applyNumberFormat="1" applyFont="1" applyFill="1" applyBorder="1" applyProtection="1"/>
    <xf numFmtId="166" fontId="28" fillId="39" borderId="10" xfId="0" applyNumberFormat="1" applyFont="1" applyFill="1" applyBorder="1" applyAlignment="1" applyProtection="1">
      <alignment horizontal="center" vertical="top" wrapText="1"/>
    </xf>
    <xf numFmtId="166" fontId="28" fillId="38" borderId="22" xfId="0" applyNumberFormat="1" applyFont="1" applyFill="1" applyBorder="1" applyAlignment="1" applyProtection="1">
      <alignment horizontal="left" vertical="top" wrapText="1"/>
    </xf>
    <xf numFmtId="166" fontId="28" fillId="37" borderId="22" xfId="0" applyNumberFormat="1" applyFont="1" applyFill="1" applyBorder="1" applyAlignment="1" applyProtection="1">
      <alignment horizontal="left" vertical="top" wrapText="1"/>
    </xf>
    <xf numFmtId="166" fontId="28" fillId="0" borderId="22" xfId="0" applyNumberFormat="1" applyFont="1" applyFill="1" applyBorder="1" applyAlignment="1" applyProtection="1">
      <alignment horizontal="left" vertical="top" wrapText="1"/>
    </xf>
    <xf numFmtId="166" fontId="1" fillId="39" borderId="22" xfId="0" applyNumberFormat="1" applyFont="1" applyFill="1" applyBorder="1" applyAlignment="1" applyProtection="1">
      <alignment horizontal="left" vertical="top"/>
    </xf>
    <xf numFmtId="166" fontId="28" fillId="39" borderId="55" xfId="0" applyNumberFormat="1" applyFont="1" applyFill="1" applyBorder="1" applyAlignment="1" applyProtection="1">
      <alignment horizontal="center" vertical="top" wrapText="1"/>
    </xf>
    <xf numFmtId="166" fontId="28" fillId="38" borderId="19" xfId="0" applyNumberFormat="1" applyFont="1" applyFill="1" applyBorder="1" applyAlignment="1" applyProtection="1">
      <alignment horizontal="left" vertical="top" wrapText="1"/>
    </xf>
    <xf numFmtId="166" fontId="28" fillId="37" borderId="19" xfId="0" applyNumberFormat="1" applyFont="1" applyFill="1" applyBorder="1" applyAlignment="1" applyProtection="1">
      <alignment horizontal="left" vertical="top" wrapText="1"/>
    </xf>
    <xf numFmtId="166" fontId="28" fillId="0" borderId="19" xfId="0" applyNumberFormat="1" applyFont="1" applyFill="1" applyBorder="1" applyAlignment="1" applyProtection="1">
      <alignment horizontal="left" vertical="top" wrapText="1"/>
    </xf>
    <xf numFmtId="166" fontId="1" fillId="39" borderId="56" xfId="0" applyNumberFormat="1" applyFont="1" applyFill="1" applyBorder="1" applyAlignment="1" applyProtection="1">
      <alignment horizontal="left" vertical="top"/>
    </xf>
    <xf numFmtId="168" fontId="0" fillId="0" borderId="0" xfId="0" applyNumberFormat="1" applyProtection="1">
      <protection locked="0"/>
    </xf>
    <xf numFmtId="0" fontId="23" fillId="34" borderId="11" xfId="0" applyFont="1" applyFill="1" applyBorder="1" applyAlignment="1" applyProtection="1">
      <alignment horizontal="left" vertical="top" wrapText="1"/>
    </xf>
    <xf numFmtId="0" fontId="28" fillId="39" borderId="14" xfId="0" applyFont="1" applyFill="1" applyBorder="1" applyAlignment="1" applyProtection="1">
      <alignment horizontal="center" vertical="top" wrapText="1"/>
    </xf>
    <xf numFmtId="0" fontId="31" fillId="39" borderId="30" xfId="0" applyFont="1" applyFill="1" applyBorder="1" applyProtection="1">
      <protection locked="0"/>
    </xf>
    <xf numFmtId="1" fontId="31" fillId="37" borderId="30" xfId="0" applyNumberFormat="1" applyFont="1" applyFill="1" applyBorder="1" applyProtection="1">
      <protection locked="0"/>
    </xf>
    <xf numFmtId="1" fontId="31" fillId="37" borderId="36" xfId="0" quotePrefix="1" applyNumberFormat="1" applyFont="1" applyFill="1" applyBorder="1" applyAlignment="1" applyProtection="1">
      <alignment horizontal="right"/>
      <protection locked="0"/>
    </xf>
    <xf numFmtId="1" fontId="31" fillId="37" borderId="36" xfId="0" applyNumberFormat="1" applyFont="1" applyFill="1" applyBorder="1" applyProtection="1">
      <protection locked="0"/>
    </xf>
    <xf numFmtId="0" fontId="31" fillId="39" borderId="37" xfId="0" applyFont="1" applyFill="1" applyBorder="1" applyProtection="1">
      <protection locked="0"/>
    </xf>
    <xf numFmtId="1" fontId="31" fillId="37" borderId="37" xfId="0" applyNumberFormat="1" applyFont="1" applyFill="1" applyBorder="1" applyProtection="1">
      <protection locked="0"/>
    </xf>
    <xf numFmtId="0" fontId="28" fillId="38" borderId="14" xfId="0" applyFont="1" applyFill="1" applyBorder="1" applyAlignment="1" applyProtection="1">
      <alignment vertical="top"/>
    </xf>
    <xf numFmtId="0" fontId="28" fillId="38" borderId="14" xfId="0" applyFont="1" applyFill="1" applyBorder="1" applyAlignment="1" applyProtection="1">
      <alignment horizontal="left" vertical="top" wrapText="1"/>
    </xf>
    <xf numFmtId="0" fontId="1" fillId="34" borderId="0" xfId="0" applyFont="1" applyFill="1" applyAlignment="1" applyProtection="1">
      <alignment horizontal="left" vertical="top"/>
    </xf>
    <xf numFmtId="0" fontId="28" fillId="37" borderId="14" xfId="0" applyFont="1" applyFill="1" applyBorder="1" applyAlignment="1" applyProtection="1">
      <alignment horizontal="left" vertical="top" wrapText="1"/>
    </xf>
    <xf numFmtId="0" fontId="28" fillId="37" borderId="11" xfId="0" applyFont="1" applyFill="1" applyBorder="1" applyAlignment="1" applyProtection="1">
      <alignment horizontal="center" vertical="center" wrapText="1"/>
    </xf>
    <xf numFmtId="0" fontId="32" fillId="0" borderId="11" xfId="0" applyFont="1" applyFill="1" applyBorder="1" applyAlignment="1" applyProtection="1">
      <alignment horizontal="left" vertical="top" wrapText="1"/>
    </xf>
    <xf numFmtId="0" fontId="28" fillId="0" borderId="14" xfId="0" applyFont="1" applyFill="1" applyBorder="1" applyAlignment="1" applyProtection="1">
      <alignment horizontal="left" vertical="top" wrapText="1"/>
    </xf>
    <xf numFmtId="0" fontId="28" fillId="0" borderId="16" xfId="0" applyFont="1" applyFill="1" applyBorder="1" applyAlignment="1" applyProtection="1">
      <alignment horizontal="left" vertical="top" wrapText="1"/>
    </xf>
    <xf numFmtId="165" fontId="23" fillId="0" borderId="16" xfId="63" applyNumberFormat="1" applyFont="1" applyFill="1" applyBorder="1" applyAlignment="1" applyProtection="1">
      <alignment vertical="top" wrapText="1"/>
    </xf>
    <xf numFmtId="165" fontId="23" fillId="34" borderId="17" xfId="63" applyNumberFormat="1" applyFont="1" applyFill="1" applyBorder="1" applyAlignment="1" applyProtection="1">
      <alignment horizontal="right" vertical="top" wrapText="1"/>
    </xf>
    <xf numFmtId="165" fontId="23" fillId="34" borderId="11" xfId="63" applyNumberFormat="1" applyFont="1" applyFill="1" applyBorder="1" applyAlignment="1" applyProtection="1">
      <alignment vertical="top" wrapText="1"/>
    </xf>
    <xf numFmtId="165" fontId="23" fillId="34" borderId="14" xfId="63" applyNumberFormat="1" applyFont="1" applyFill="1" applyBorder="1" applyAlignment="1" applyProtection="1">
      <alignment vertical="top" wrapText="1"/>
    </xf>
    <xf numFmtId="165" fontId="23" fillId="34" borderId="16" xfId="63" applyNumberFormat="1" applyFont="1" applyFill="1" applyBorder="1" applyAlignment="1" applyProtection="1">
      <alignment horizontal="right" vertical="top" wrapText="1"/>
    </xf>
    <xf numFmtId="0" fontId="32" fillId="34" borderId="11" xfId="0" applyFont="1" applyFill="1" applyBorder="1" applyAlignment="1" applyProtection="1">
      <alignment horizontal="left" vertical="top" wrapText="1"/>
    </xf>
    <xf numFmtId="166" fontId="0" fillId="34" borderId="0" xfId="0" applyNumberFormat="1" applyFont="1" applyFill="1" applyAlignment="1" applyProtection="1">
      <alignment horizontal="left" vertical="top"/>
    </xf>
    <xf numFmtId="0" fontId="22" fillId="0" borderId="11" xfId="0" applyFont="1" applyFill="1" applyBorder="1" applyAlignment="1">
      <alignment horizontal="left" vertical="top" wrapText="1"/>
    </xf>
    <xf numFmtId="0" fontId="0" fillId="0" borderId="11" xfId="0" applyBorder="1" applyAlignment="1">
      <alignment horizontal="left" vertical="top" wrapText="1"/>
    </xf>
    <xf numFmtId="0" fontId="0" fillId="0" borderId="11" xfId="0" applyFill="1" applyBorder="1" applyAlignment="1">
      <alignment horizontal="left" vertical="top" wrapText="1"/>
    </xf>
    <xf numFmtId="0" fontId="25" fillId="0" borderId="11" xfId="0" applyFont="1" applyBorder="1" applyAlignment="1">
      <alignment horizontal="center" vertical="center" wrapText="1"/>
    </xf>
    <xf numFmtId="0" fontId="0" fillId="2" borderId="11" xfId="0" applyFill="1" applyBorder="1" applyAlignment="1">
      <alignment horizontal="left" vertical="top" wrapText="1"/>
    </xf>
    <xf numFmtId="0" fontId="24" fillId="35" borderId="11" xfId="0" applyFont="1" applyFill="1" applyBorder="1" applyAlignment="1">
      <alignment horizontal="center"/>
    </xf>
    <xf numFmtId="0" fontId="0" fillId="0" borderId="11" xfId="0" applyBorder="1" applyAlignment="1">
      <alignment horizontal="left" wrapText="1"/>
    </xf>
    <xf numFmtId="0" fontId="1" fillId="39" borderId="14" xfId="0" applyFont="1" applyFill="1" applyBorder="1" applyAlignment="1" applyProtection="1">
      <alignment horizontal="left" vertical="top"/>
    </xf>
    <xf numFmtId="0" fontId="1" fillId="39" borderId="18" xfId="0" applyFont="1" applyFill="1" applyBorder="1" applyAlignment="1" applyProtection="1">
      <alignment horizontal="left" vertical="top"/>
    </xf>
    <xf numFmtId="0" fontId="1" fillId="39" borderId="17" xfId="0" applyFont="1" applyFill="1" applyBorder="1" applyAlignment="1" applyProtection="1">
      <alignment horizontal="left" vertical="top"/>
    </xf>
    <xf numFmtId="0" fontId="1" fillId="34" borderId="12" xfId="0" applyFont="1" applyFill="1" applyBorder="1" applyAlignment="1" applyProtection="1">
      <alignment horizontal="left" vertical="top"/>
      <protection locked="0"/>
    </xf>
    <xf numFmtId="0" fontId="1" fillId="34" borderId="35" xfId="0" applyFont="1" applyFill="1" applyBorder="1" applyAlignment="1" applyProtection="1">
      <alignment horizontal="left" vertical="top"/>
      <protection locked="0"/>
    </xf>
    <xf numFmtId="0" fontId="1" fillId="34" borderId="51" xfId="0" applyFont="1" applyFill="1" applyBorder="1" applyAlignment="1" applyProtection="1">
      <alignment horizontal="left" vertical="top"/>
      <protection locked="0"/>
    </xf>
    <xf numFmtId="0" fontId="0" fillId="34" borderId="12" xfId="0" applyFont="1" applyFill="1" applyBorder="1" applyAlignment="1" applyProtection="1">
      <alignment horizontal="left" vertical="top"/>
      <protection locked="0"/>
    </xf>
    <xf numFmtId="0" fontId="0" fillId="34" borderId="35" xfId="0" applyFont="1" applyFill="1" applyBorder="1" applyAlignment="1" applyProtection="1">
      <alignment horizontal="left" vertical="top"/>
      <protection locked="0"/>
    </xf>
    <xf numFmtId="0" fontId="0" fillId="34" borderId="51" xfId="0" applyFont="1" applyFill="1" applyBorder="1" applyAlignment="1" applyProtection="1">
      <alignment horizontal="left" vertical="top"/>
      <protection locked="0"/>
    </xf>
    <xf numFmtId="0" fontId="0" fillId="34" borderId="0" xfId="0" applyFont="1" applyFill="1" applyAlignment="1" applyProtection="1">
      <alignment horizontal="left" vertical="top" wrapText="1"/>
    </xf>
    <xf numFmtId="0" fontId="0" fillId="34" borderId="20" xfId="0" applyFont="1" applyFill="1" applyBorder="1" applyAlignment="1" applyProtection="1">
      <alignment horizontal="left" vertical="top" wrapText="1"/>
    </xf>
    <xf numFmtId="0" fontId="18" fillId="40" borderId="20" xfId="0" applyFont="1" applyFill="1" applyBorder="1" applyAlignment="1" applyProtection="1">
      <alignment horizontal="center" vertical="top"/>
    </xf>
    <xf numFmtId="0" fontId="18" fillId="40" borderId="21" xfId="0" applyFont="1" applyFill="1" applyBorder="1" applyAlignment="1" applyProtection="1">
      <alignment horizontal="center" vertical="top"/>
    </xf>
    <xf numFmtId="0" fontId="15" fillId="40" borderId="45" xfId="0" applyFont="1" applyFill="1" applyBorder="1" applyAlignment="1" applyProtection="1">
      <alignment horizontal="center" vertical="top"/>
    </xf>
    <xf numFmtId="0" fontId="15" fillId="40" borderId="46" xfId="0" applyFont="1" applyFill="1" applyBorder="1" applyAlignment="1" applyProtection="1">
      <alignment horizontal="center" vertical="top"/>
    </xf>
    <xf numFmtId="0" fontId="18" fillId="40" borderId="24" xfId="0" applyFont="1" applyFill="1" applyBorder="1" applyAlignment="1" applyProtection="1">
      <alignment horizontal="center" vertical="top"/>
    </xf>
    <xf numFmtId="0" fontId="18" fillId="40" borderId="25" xfId="0" applyFont="1" applyFill="1" applyBorder="1" applyAlignment="1" applyProtection="1">
      <alignment horizontal="center" vertical="top"/>
    </xf>
    <xf numFmtId="0" fontId="18" fillId="40" borderId="26" xfId="0" applyFont="1" applyFill="1" applyBorder="1" applyAlignment="1" applyProtection="1">
      <alignment horizontal="center" vertical="top"/>
    </xf>
    <xf numFmtId="0" fontId="0" fillId="0" borderId="31"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42" xfId="0" applyBorder="1" applyAlignment="1" applyProtection="1">
      <alignment horizontal="center"/>
      <protection locked="0"/>
    </xf>
    <xf numFmtId="168" fontId="31" fillId="37" borderId="10" xfId="0" applyNumberFormat="1" applyFont="1" applyFill="1" applyBorder="1" applyAlignment="1" applyProtection="1">
      <alignment horizontal="center"/>
    </xf>
    <xf numFmtId="168" fontId="31" fillId="37" borderId="53" xfId="0" applyNumberFormat="1" applyFont="1" applyFill="1" applyBorder="1" applyAlignment="1" applyProtection="1">
      <alignment horizontal="center"/>
    </xf>
    <xf numFmtId="168" fontId="31" fillId="37" borderId="50" xfId="0" applyNumberFormat="1" applyFont="1" applyFill="1" applyBorder="1" applyAlignment="1" applyProtection="1">
      <alignment horizontal="center"/>
    </xf>
    <xf numFmtId="168" fontId="31" fillId="37" borderId="43" xfId="0" applyNumberFormat="1" applyFont="1" applyFill="1" applyBorder="1" applyAlignment="1" applyProtection="1">
      <alignment horizontal="center"/>
    </xf>
    <xf numFmtId="168" fontId="31" fillId="37" borderId="10" xfId="0" applyNumberFormat="1" applyFont="1" applyFill="1" applyBorder="1" applyAlignment="1" applyProtection="1">
      <alignment horizontal="center" vertical="center"/>
    </xf>
    <xf numFmtId="168" fontId="31" fillId="37" borderId="53" xfId="0" applyNumberFormat="1" applyFont="1" applyFill="1" applyBorder="1" applyAlignment="1" applyProtection="1">
      <alignment horizontal="center" vertical="center"/>
    </xf>
    <xf numFmtId="168" fontId="31" fillId="37" borderId="50" xfId="0" applyNumberFormat="1" applyFont="1" applyFill="1" applyBorder="1" applyAlignment="1" applyProtection="1">
      <alignment horizontal="center" vertical="center"/>
    </xf>
    <xf numFmtId="168" fontId="31" fillId="37" borderId="54" xfId="0" applyNumberFormat="1" applyFont="1" applyFill="1" applyBorder="1" applyAlignment="1" applyProtection="1">
      <alignment horizontal="center" vertical="center"/>
    </xf>
    <xf numFmtId="0" fontId="30" fillId="39" borderId="49" xfId="0" applyFont="1" applyFill="1" applyBorder="1" applyAlignment="1" applyProtection="1">
      <alignment horizontal="center" vertical="center" wrapText="1"/>
      <protection locked="0"/>
    </xf>
    <xf numFmtId="0" fontId="30" fillId="39" borderId="33" xfId="0" applyFont="1" applyFill="1" applyBorder="1" applyAlignment="1" applyProtection="1">
      <alignment horizontal="center" vertical="center" wrapText="1"/>
      <protection locked="0"/>
    </xf>
    <xf numFmtId="0" fontId="30" fillId="39" borderId="34" xfId="0" applyFont="1" applyFill="1" applyBorder="1" applyAlignment="1" applyProtection="1">
      <alignment horizontal="center" vertical="center" wrapText="1"/>
      <protection locked="0"/>
    </xf>
    <xf numFmtId="0" fontId="31" fillId="39" borderId="49" xfId="0" applyFont="1" applyFill="1" applyBorder="1" applyAlignment="1" applyProtection="1">
      <alignment horizontal="center"/>
      <protection locked="0"/>
    </xf>
    <xf numFmtId="0" fontId="31" fillId="39" borderId="33" xfId="0" applyFont="1" applyFill="1" applyBorder="1" applyAlignment="1" applyProtection="1">
      <alignment horizontal="center"/>
      <protection locked="0"/>
    </xf>
    <xf numFmtId="0" fontId="31" fillId="39" borderId="52" xfId="0" applyFont="1" applyFill="1" applyBorder="1" applyAlignment="1" applyProtection="1">
      <alignment horizontal="center"/>
      <protection locked="0"/>
    </xf>
    <xf numFmtId="0" fontId="31" fillId="39" borderId="15" xfId="0" applyFont="1" applyFill="1" applyBorder="1" applyAlignment="1" applyProtection="1">
      <alignment horizontal="center"/>
      <protection locked="0"/>
    </xf>
    <xf numFmtId="0" fontId="31" fillId="39" borderId="34" xfId="0" applyFont="1" applyFill="1" applyBorder="1" applyAlignment="1" applyProtection="1">
      <alignment horizontal="center"/>
      <protection locked="0"/>
    </xf>
    <xf numFmtId="0" fontId="30" fillId="39" borderId="13" xfId="0" applyFont="1" applyFill="1" applyBorder="1" applyAlignment="1" applyProtection="1">
      <alignment horizontal="center" vertical="center" wrapText="1"/>
      <protection locked="0"/>
    </xf>
    <xf numFmtId="0" fontId="30" fillId="39" borderId="44" xfId="0" applyFont="1" applyFill="1" applyBorder="1" applyAlignment="1" applyProtection="1">
      <alignment horizontal="center" vertical="center" wrapText="1"/>
      <protection locked="0"/>
    </xf>
    <xf numFmtId="0" fontId="30" fillId="39" borderId="40" xfId="0" applyFont="1" applyFill="1" applyBorder="1" applyAlignment="1" applyProtection="1">
      <alignment horizontal="center" vertical="center" wrapText="1"/>
      <protection locked="0"/>
    </xf>
    <xf numFmtId="0" fontId="1" fillId="37" borderId="14" xfId="0" applyFont="1" applyFill="1" applyBorder="1" applyAlignment="1" applyProtection="1">
      <alignment horizontal="left" vertical="top"/>
      <protection locked="0"/>
    </xf>
    <xf numFmtId="0" fontId="1" fillId="37" borderId="17" xfId="0" applyFont="1" applyFill="1" applyBorder="1" applyAlignment="1" applyProtection="1">
      <alignment horizontal="left" vertical="top"/>
      <protection locked="0"/>
    </xf>
    <xf numFmtId="0" fontId="28" fillId="39" borderId="14" xfId="0" applyFont="1" applyFill="1" applyBorder="1" applyAlignment="1" applyProtection="1">
      <alignment horizontal="center" vertical="top" wrapText="1"/>
    </xf>
    <xf numFmtId="0" fontId="28" fillId="39" borderId="17" xfId="0" applyFont="1" applyFill="1" applyBorder="1" applyAlignment="1" applyProtection="1">
      <alignment horizontal="center" vertical="top" wrapText="1"/>
    </xf>
    <xf numFmtId="0" fontId="28" fillId="37" borderId="14" xfId="0" applyFont="1" applyFill="1" applyBorder="1" applyAlignment="1" applyProtection="1">
      <alignment horizontal="left" vertical="top" wrapText="1"/>
      <protection locked="0"/>
    </xf>
    <xf numFmtId="0" fontId="28" fillId="37" borderId="17" xfId="0" applyFont="1" applyFill="1" applyBorder="1" applyAlignment="1" applyProtection="1">
      <alignment horizontal="left" vertical="top" wrapText="1"/>
      <protection locked="0"/>
    </xf>
  </cellXfs>
  <cellStyles count="72">
    <cellStyle name="20% - Accent1 2" xfId="3" xr:uid="{00000000-0005-0000-0000-000000000000}"/>
    <cellStyle name="20% - Accent1 2 2" xfId="4" xr:uid="{00000000-0005-0000-0000-000001000000}"/>
    <cellStyle name="20% - Accent2 2" xfId="5" xr:uid="{00000000-0005-0000-0000-000002000000}"/>
    <cellStyle name="20% - Accent2 2 2" xfId="6" xr:uid="{00000000-0005-0000-0000-000003000000}"/>
    <cellStyle name="20% - Accent3 2" xfId="7" xr:uid="{00000000-0005-0000-0000-000004000000}"/>
    <cellStyle name="20% - Accent3 2 2" xfId="8" xr:uid="{00000000-0005-0000-0000-000005000000}"/>
    <cellStyle name="20% - Accent4 2" xfId="9" xr:uid="{00000000-0005-0000-0000-000006000000}"/>
    <cellStyle name="20% - Accent4 2 2" xfId="10" xr:uid="{00000000-0005-0000-0000-000007000000}"/>
    <cellStyle name="20% - Accent5 2" xfId="11" xr:uid="{00000000-0005-0000-0000-000008000000}"/>
    <cellStyle name="20% - Accent5 2 2" xfId="12" xr:uid="{00000000-0005-0000-0000-000009000000}"/>
    <cellStyle name="20% - Accent6 2" xfId="13" xr:uid="{00000000-0005-0000-0000-00000A000000}"/>
    <cellStyle name="20% - Accent6 2 2" xfId="14" xr:uid="{00000000-0005-0000-0000-00000B000000}"/>
    <cellStyle name="40% - Accent1 2" xfId="15" xr:uid="{00000000-0005-0000-0000-00000C000000}"/>
    <cellStyle name="40% - Accent1 2 2" xfId="16" xr:uid="{00000000-0005-0000-0000-00000D000000}"/>
    <cellStyle name="40% - Accent2 2" xfId="17" xr:uid="{00000000-0005-0000-0000-00000E000000}"/>
    <cellStyle name="40% - Accent2 2 2" xfId="18" xr:uid="{00000000-0005-0000-0000-00000F000000}"/>
    <cellStyle name="40% - Accent3 2" xfId="19" xr:uid="{00000000-0005-0000-0000-000010000000}"/>
    <cellStyle name="40% - Accent3 2 2" xfId="20" xr:uid="{00000000-0005-0000-0000-000011000000}"/>
    <cellStyle name="40% - Accent4 2" xfId="21" xr:uid="{00000000-0005-0000-0000-000012000000}"/>
    <cellStyle name="40% - Accent4 2 2" xfId="22" xr:uid="{00000000-0005-0000-0000-000013000000}"/>
    <cellStyle name="40% - Accent5 2" xfId="23" xr:uid="{00000000-0005-0000-0000-000014000000}"/>
    <cellStyle name="40% - Accent5 2 2" xfId="24" xr:uid="{00000000-0005-0000-0000-000015000000}"/>
    <cellStyle name="40% - Accent6 2" xfId="25" xr:uid="{00000000-0005-0000-0000-000016000000}"/>
    <cellStyle name="40% - Accent6 2 2" xfId="26" xr:uid="{00000000-0005-0000-0000-000017000000}"/>
    <cellStyle name="60% - Accent1 2" xfId="27" xr:uid="{00000000-0005-0000-0000-000018000000}"/>
    <cellStyle name="60% - Accent2 2" xfId="28" xr:uid="{00000000-0005-0000-0000-000019000000}"/>
    <cellStyle name="60% - Accent3 2" xfId="29" xr:uid="{00000000-0005-0000-0000-00001A000000}"/>
    <cellStyle name="60% - Accent4 2" xfId="30" xr:uid="{00000000-0005-0000-0000-00001B000000}"/>
    <cellStyle name="60% - Accent5 2" xfId="31" xr:uid="{00000000-0005-0000-0000-00001C000000}"/>
    <cellStyle name="60% - Accent6 2" xfId="32" xr:uid="{00000000-0005-0000-0000-00001D000000}"/>
    <cellStyle name="Accent1 2" xfId="33" xr:uid="{00000000-0005-0000-0000-00001E000000}"/>
    <cellStyle name="Accent2 2" xfId="34" xr:uid="{00000000-0005-0000-0000-00001F000000}"/>
    <cellStyle name="Accent3 2" xfId="35" xr:uid="{00000000-0005-0000-0000-000020000000}"/>
    <cellStyle name="Accent4 2" xfId="36" xr:uid="{00000000-0005-0000-0000-000021000000}"/>
    <cellStyle name="Accent5 2" xfId="37" xr:uid="{00000000-0005-0000-0000-000022000000}"/>
    <cellStyle name="Accent6 2" xfId="38" xr:uid="{00000000-0005-0000-0000-000023000000}"/>
    <cellStyle name="Bad 2" xfId="39" xr:uid="{00000000-0005-0000-0000-000024000000}"/>
    <cellStyle name="Calculation 2" xfId="40" xr:uid="{00000000-0005-0000-0000-000025000000}"/>
    <cellStyle name="Check Cell 2" xfId="41" xr:uid="{00000000-0005-0000-0000-000026000000}"/>
    <cellStyle name="Comma 2" xfId="42" xr:uid="{00000000-0005-0000-0000-000027000000}"/>
    <cellStyle name="Comma 2 2" xfId="43" xr:uid="{00000000-0005-0000-0000-000028000000}"/>
    <cellStyle name="Comma 3" xfId="44" xr:uid="{00000000-0005-0000-0000-000029000000}"/>
    <cellStyle name="Comma 4" xfId="63" xr:uid="{00000000-0005-0000-0000-00002A000000}"/>
    <cellStyle name="Comma 5" xfId="62" xr:uid="{00000000-0005-0000-0000-00002B000000}"/>
    <cellStyle name="Explanatory Text 2" xfId="45" xr:uid="{00000000-0005-0000-0000-00002C000000}"/>
    <cellStyle name="Followed Hyperlink" xfId="65" builtinId="9" hidden="1"/>
    <cellStyle name="Followed Hyperlink" xfId="67" builtinId="9" hidden="1"/>
    <cellStyle name="Followed Hyperlink" xfId="69" builtinId="9" hidden="1"/>
    <cellStyle name="Followed Hyperlink" xfId="71" builtinId="9" hidden="1"/>
    <cellStyle name="Good 2" xfId="46" xr:uid="{00000000-0005-0000-0000-000031000000}"/>
    <cellStyle name="Heading 1 2" xfId="47" xr:uid="{00000000-0005-0000-0000-000032000000}"/>
    <cellStyle name="Heading 2 2" xfId="48" xr:uid="{00000000-0005-0000-0000-000033000000}"/>
    <cellStyle name="Heading 3 2" xfId="49" xr:uid="{00000000-0005-0000-0000-000034000000}"/>
    <cellStyle name="Heading 4 2" xfId="50" xr:uid="{00000000-0005-0000-0000-000035000000}"/>
    <cellStyle name="Hyperlink" xfId="64" builtinId="8" hidden="1"/>
    <cellStyle name="Hyperlink" xfId="66" builtinId="8" hidden="1"/>
    <cellStyle name="Hyperlink" xfId="68" builtinId="8" hidden="1"/>
    <cellStyle name="Hyperlink" xfId="70" builtinId="8" hidden="1"/>
    <cellStyle name="Hyperlink 2" xfId="51" xr:uid="{00000000-0005-0000-0000-00003A000000}"/>
    <cellStyle name="Input 2" xfId="52" xr:uid="{00000000-0005-0000-0000-00003B000000}"/>
    <cellStyle name="Linked Cell 2" xfId="53" xr:uid="{00000000-0005-0000-0000-00003C000000}"/>
    <cellStyle name="Neutral 2" xfId="54" xr:uid="{00000000-0005-0000-0000-00003D000000}"/>
    <cellStyle name="Normal" xfId="0" builtinId="0"/>
    <cellStyle name="Normal 2" xfId="1" xr:uid="{00000000-0005-0000-0000-00003F000000}"/>
    <cellStyle name="Normal 2 2" xfId="61" xr:uid="{00000000-0005-0000-0000-000040000000}"/>
    <cellStyle name="Normal 3" xfId="55" xr:uid="{00000000-0005-0000-0000-000041000000}"/>
    <cellStyle name="Note 2" xfId="56" xr:uid="{00000000-0005-0000-0000-000042000000}"/>
    <cellStyle name="Note 2 2" xfId="57" xr:uid="{00000000-0005-0000-0000-000043000000}"/>
    <cellStyle name="Output 2" xfId="58" xr:uid="{00000000-0005-0000-0000-000044000000}"/>
    <cellStyle name="Title 2" xfId="2" xr:uid="{00000000-0005-0000-0000-000045000000}"/>
    <cellStyle name="Total 2" xfId="59" xr:uid="{00000000-0005-0000-0000-000046000000}"/>
    <cellStyle name="Warning Text 2" xfId="60" xr:uid="{00000000-0005-0000-0000-000047000000}"/>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cts/ReadOnly/COUNTRY/Southern%20Africa%20Regional/CIDA/Generic%20ACT%20Budget%20-%20Feb%2008%20-%20TJ.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racts/Capacity%20Building/Platform%20updates/August%202011/Cost%20and%20Pricing%20Pillar/USAID%20Subrecipient%20Budget%20Template.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etailed%20budget%20cost%20drivers%20Output%201.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THET%2020151204_SHINE_to_PSI_sw2_12.07.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ge Page"/>
      <sheetName val="Country Budget x 6"/>
      <sheetName val="Proposal Approval Sheet"/>
      <sheetName val="Core Budget"/>
      <sheetName val="Donor Summary Budget"/>
      <sheetName val="Donor Crosswalk"/>
      <sheetName val="OH Calculation"/>
      <sheetName val="Match Requirement"/>
      <sheetName val="Advance Payment Calculator"/>
      <sheetName val="Internal Budget Analysis"/>
      <sheetName val="Sheet1"/>
      <sheetName val="Sheet2"/>
      <sheetName val="Sheet3"/>
      <sheetName val="3385LB"/>
      <sheetName val="Budget Template"/>
      <sheetName val="Proposal_Approval_Sheet"/>
      <sheetName val="Range_Page"/>
      <sheetName val="Core_Budget"/>
      <sheetName val="Country_Budget_x_6"/>
      <sheetName val="Donor_Summary_Budget"/>
      <sheetName val="Donor_Crosswalk"/>
      <sheetName val="OH_Calculation"/>
      <sheetName val="Match_Requirement"/>
      <sheetName val="Advance_Payment_Calculator"/>
      <sheetName val="Internal_Budget_Analysis"/>
      <sheetName val="IRC SUMMARY"/>
      <sheetName val="IRC_SUMMARY"/>
      <sheetName val="AdminNames"/>
      <sheetName val="Signature_sheet"/>
      <sheetName val="Baseline_Calc"/>
      <sheetName val="DropDown"/>
      <sheetName val="Summary_Pact"/>
      <sheetName val="Definitions"/>
      <sheetName val="Backend_serv"/>
      <sheetName val="Detail_Pact"/>
      <sheetName val="Backend_drugs"/>
      <sheetName val="COMMITMENT_TO_BVA"/>
      <sheetName val="ALL_ACTUALS"/>
      <sheetName val="ex-rate"/>
      <sheetName val="Refs"/>
      <sheetName val="Budget__by_Objective"/>
      <sheetName val="Back_end"/>
      <sheetName val="Facilities"/>
      <sheetName val="lists"/>
      <sheetName val="Share_cost_allocation_sheet"/>
      <sheetName val="Summary"/>
      <sheetName val="Dashboard_detailed"/>
      <sheetName val="SDAs_impact_datasources"/>
      <sheetName val="Proposal_Approval_Sheet1"/>
      <sheetName val="Range_Page1"/>
      <sheetName val="Core_Budget1"/>
      <sheetName val="Country_Budget_x_61"/>
      <sheetName val="Donor_Summary_Budget1"/>
      <sheetName val="Donor_Crosswalk1"/>
      <sheetName val="OH_Calculation1"/>
      <sheetName val="Match_Requirement1"/>
      <sheetName val="Advance_Payment_Calculator1"/>
      <sheetName val="Internal_Budget_Analysis1"/>
      <sheetName val="IRC_SUMMARY1"/>
      <sheetName val="Proposal_Approval_Sheet2"/>
      <sheetName val="Range_Page2"/>
      <sheetName val="Core_Budget2"/>
      <sheetName val="Country_Budget_x_62"/>
      <sheetName val="Donor_Summary_Budget2"/>
      <sheetName val="Donor_Crosswalk2"/>
      <sheetName val="OH_Calculation2"/>
      <sheetName val="Match_Requirement2"/>
      <sheetName val="Advance_Payment_Calculator2"/>
      <sheetName val="Internal_Budget_Analysis2"/>
      <sheetName val="IRC_SUMMARY2"/>
      <sheetName val="Proposal_Approval_Sheet3"/>
      <sheetName val="Range_Page3"/>
      <sheetName val="Core_Budget3"/>
      <sheetName val="Country_Budget_x_63"/>
      <sheetName val="Donor_Summary_Budget3"/>
      <sheetName val="Donor_Crosswalk3"/>
      <sheetName val="OH_Calculation3"/>
      <sheetName val="Match_Requirement3"/>
      <sheetName val="Advance_Payment_Calculator3"/>
      <sheetName val="Internal_Budget_Analysis3"/>
      <sheetName val="IRC_SUMMARY3"/>
      <sheetName val="Proposal_Approval_Sheet4"/>
      <sheetName val="Range_Page4"/>
      <sheetName val="Core_Budget4"/>
      <sheetName val="Country_Budget_x_64"/>
      <sheetName val="Donor_Summary_Budget4"/>
      <sheetName val="Donor_Crosswalk4"/>
      <sheetName val="OH_Calculation4"/>
      <sheetName val="Match_Requirement4"/>
      <sheetName val="Advance_Payment_Calculator4"/>
      <sheetName val="Internal_Budget_Analysis4"/>
      <sheetName val="IRC_SUMMARY4"/>
      <sheetName val="Proposal_Approval_Sheet5"/>
      <sheetName val="Range_Page5"/>
      <sheetName val="Core_Budget5"/>
      <sheetName val="Country_Budget_x_65"/>
      <sheetName val="Donor_Summary_Budget5"/>
      <sheetName val="Donor_Crosswalk5"/>
      <sheetName val="OH_Calculation5"/>
      <sheetName val="Match_Requirement5"/>
      <sheetName val="Advance_Payment_Calculator5"/>
      <sheetName val="Internal_Budget_Analysis5"/>
      <sheetName val="IRC_SUMMARY5"/>
      <sheetName val="Codes"/>
    </sheetNames>
    <sheetDataSet>
      <sheetData sheetId="0">
        <row r="19">
          <cell r="A19">
            <v>1.6120000000000001</v>
          </cell>
        </row>
        <row r="20">
          <cell r="A20">
            <v>0.04</v>
          </cell>
        </row>
        <row r="21">
          <cell r="A21">
            <v>0.12</v>
          </cell>
        </row>
      </sheetData>
      <sheetData sheetId="1">
        <row r="19">
          <cell r="A19">
            <v>1.6120000000000001</v>
          </cell>
        </row>
        <row r="503">
          <cell r="E503">
            <v>0.78</v>
          </cell>
        </row>
      </sheetData>
      <sheetData sheetId="2">
        <row r="19">
          <cell r="A19">
            <v>1.6120000000000001</v>
          </cell>
        </row>
      </sheetData>
      <sheetData sheetId="3">
        <row r="19">
          <cell r="A19">
            <v>1.6120000000000001</v>
          </cell>
        </row>
      </sheetData>
      <sheetData sheetId="4"/>
      <sheetData sheetId="5"/>
      <sheetData sheetId="6"/>
      <sheetData sheetId="7"/>
      <sheetData sheetId="8"/>
      <sheetData sheetId="9"/>
      <sheetData sheetId="10"/>
      <sheetData sheetId="11"/>
      <sheetData sheetId="12"/>
      <sheetData sheetId="13" refreshError="1"/>
      <sheetData sheetId="14" refreshError="1"/>
      <sheetData sheetId="15">
        <row r="19">
          <cell r="A19">
            <v>1.6120000000000001</v>
          </cell>
        </row>
      </sheetData>
      <sheetData sheetId="16" refreshError="1"/>
      <sheetData sheetId="17">
        <row r="19">
          <cell r="A19">
            <v>1.6120000000000001</v>
          </cell>
        </row>
      </sheetData>
      <sheetData sheetId="18" refreshError="1"/>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ow r="19">
          <cell r="A19">
            <v>1.6120000000000001</v>
          </cell>
        </row>
      </sheetData>
      <sheetData sheetId="71" refreshError="1"/>
      <sheetData sheetId="72"/>
      <sheetData sheetId="73" refreshError="1"/>
      <sheetData sheetId="74"/>
      <sheetData sheetId="75"/>
      <sheetData sheetId="76"/>
      <sheetData sheetId="77"/>
      <sheetData sheetId="78"/>
      <sheetData sheetId="79"/>
      <sheetData sheetId="80" refreshError="1"/>
      <sheetData sheetId="81">
        <row r="19">
          <cell r="A19">
            <v>1.6120000000000001</v>
          </cell>
        </row>
      </sheetData>
      <sheetData sheetId="82">
        <row r="19">
          <cell r="A19">
            <v>1.6120000000000001</v>
          </cell>
        </row>
      </sheetData>
      <sheetData sheetId="83">
        <row r="19">
          <cell r="A19">
            <v>1.6120000000000001</v>
          </cell>
        </row>
      </sheetData>
      <sheetData sheetId="84">
        <row r="19">
          <cell r="A19">
            <v>1.6120000000000001</v>
          </cell>
        </row>
      </sheetData>
      <sheetData sheetId="85"/>
      <sheetData sheetId="86"/>
      <sheetData sheetId="87"/>
      <sheetData sheetId="88"/>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ge Page"/>
      <sheetName val="Detailed Budget"/>
      <sheetName val="Summary Budget"/>
    </sheetNames>
    <sheetDataSet>
      <sheetData sheetId="0">
        <row r="4">
          <cell r="A4">
            <v>1.05</v>
          </cell>
        </row>
        <row r="5">
          <cell r="A5">
            <v>1.1025</v>
          </cell>
        </row>
        <row r="6">
          <cell r="A6">
            <v>1.1576250000000001</v>
          </cell>
        </row>
        <row r="7">
          <cell r="A7">
            <v>1.2155062500000002</v>
          </cell>
        </row>
        <row r="9">
          <cell r="A9">
            <v>1.05</v>
          </cell>
        </row>
        <row r="10">
          <cell r="A10">
            <v>1.1025</v>
          </cell>
        </row>
        <row r="11">
          <cell r="A11">
            <v>1.1576250000000001</v>
          </cell>
        </row>
        <row r="12">
          <cell r="A12">
            <v>1.2155062500000002</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Y_BUDGET"/>
      <sheetName val="Sheet3"/>
    </sheetNames>
    <sheetDataSet>
      <sheetData sheetId="0"/>
      <sheetData sheetId="1">
        <row r="1">
          <cell r="A1" t="str">
            <v>Personnel and Fee Rates (A)</v>
          </cell>
        </row>
        <row r="2">
          <cell r="A2" t="str">
            <v>Reimbursable Expenses (B)</v>
          </cell>
        </row>
        <row r="3">
          <cell r="A3" t="str">
            <v>Travel and Subsistence</v>
          </cell>
        </row>
        <row r="4">
          <cell r="A4" t="str">
            <v>Consultants</v>
          </cell>
        </row>
        <row r="5">
          <cell r="A5" t="str">
            <v>Equipment</v>
          </cell>
        </row>
        <row r="6">
          <cell r="A6" t="str">
            <v>Commodities</v>
          </cell>
        </row>
        <row r="7">
          <cell r="A7" t="str">
            <v>Sampling and Testing</v>
          </cell>
        </row>
        <row r="8">
          <cell r="A8" t="str">
            <v>Shipping and Handling</v>
          </cell>
        </row>
        <row r="9">
          <cell r="A9" t="str">
            <v>Packaging</v>
          </cell>
        </row>
        <row r="10">
          <cell r="A10" t="str">
            <v>Subawards/Subcontracts</v>
          </cell>
        </row>
        <row r="11">
          <cell r="A11" t="str">
            <v>Non-Consortium</v>
          </cell>
        </row>
        <row r="12">
          <cell r="A12" t="str">
            <v>Promotion and Advertising</v>
          </cell>
        </row>
        <row r="13">
          <cell r="A13" t="str">
            <v>Communication and Education</v>
          </cell>
        </row>
        <row r="14">
          <cell r="A14" t="str">
            <v>Research and Evaluation</v>
          </cell>
        </row>
        <row r="15">
          <cell r="A15" t="str">
            <v>Training</v>
          </cell>
        </row>
        <row r="16">
          <cell r="A16" t="str">
            <v>Other Direct Costs</v>
          </cell>
        </row>
        <row r="17">
          <cell r="A17" t="str">
            <v>Admin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tailed Budget"/>
      <sheetName val="Summary Budget"/>
      <sheetName val="Comments to be Addressed_120715"/>
      <sheetName val="ACTIVITY_BUDGET"/>
      <sheetName val="Fringe Rates"/>
      <sheetName val="Staff % LOE"/>
    </sheetNames>
    <sheetDataSet>
      <sheetData sheetId="0"/>
      <sheetData sheetId="1">
        <row r="1">
          <cell r="AE1">
            <v>1.5</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 dT="2020-01-24T10:04:48.11" personId="{00000000-0000-0000-0000-000000000000}" id="{0ECDA9BF-D7C8-41EC-8065-F7B36C05EB39}">
    <text>E.g. number of people, flights etc.</text>
  </threadedComment>
  <threadedComment ref="E2" dT="2020-01-24T10:05:37.56" personId="{00000000-0000-0000-0000-000000000000}" id="{33D718C5-7896-4A18-A8A1-4B7E85D85BBC}">
    <text>E.g. number of days or months</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33"/>
  <sheetViews>
    <sheetView zoomScale="120" zoomScaleNormal="120" zoomScaleSheetLayoutView="100" zoomScalePageLayoutView="120" workbookViewId="0">
      <selection activeCell="A5" sqref="A5:N5"/>
    </sheetView>
  </sheetViews>
  <sheetFormatPr defaultColWidth="8.81640625" defaultRowHeight="14.5" x14ac:dyDescent="0.35"/>
  <cols>
    <col min="15" max="15" width="45.1796875" style="9" customWidth="1"/>
  </cols>
  <sheetData>
    <row r="1" spans="1:15" ht="18.5" x14ac:dyDescent="0.45">
      <c r="A1" s="127" t="s">
        <v>0</v>
      </c>
      <c r="B1" s="127"/>
      <c r="C1" s="127"/>
      <c r="D1" s="127"/>
      <c r="E1" s="127"/>
      <c r="F1" s="127"/>
      <c r="G1" s="127"/>
      <c r="H1" s="127"/>
      <c r="I1" s="127"/>
      <c r="J1" s="127"/>
      <c r="K1" s="127"/>
      <c r="L1" s="127"/>
      <c r="M1" s="127"/>
      <c r="N1" s="127"/>
      <c r="O1" s="1" t="s">
        <v>1</v>
      </c>
    </row>
    <row r="2" spans="1:15" ht="108" customHeight="1" x14ac:dyDescent="0.35">
      <c r="A2" s="123" t="s">
        <v>2</v>
      </c>
      <c r="B2" s="123"/>
      <c r="C2" s="123"/>
      <c r="D2" s="123"/>
      <c r="E2" s="123"/>
      <c r="F2" s="123"/>
      <c r="G2" s="123"/>
      <c r="H2" s="123"/>
      <c r="I2" s="123"/>
      <c r="J2" s="123"/>
      <c r="K2" s="123"/>
      <c r="L2" s="123"/>
      <c r="M2" s="123"/>
      <c r="N2" s="123"/>
      <c r="O2" s="2" t="s">
        <v>3</v>
      </c>
    </row>
    <row r="3" spans="1:15" ht="33" customHeight="1" x14ac:dyDescent="0.35">
      <c r="A3" s="123" t="s">
        <v>4</v>
      </c>
      <c r="B3" s="123"/>
      <c r="C3" s="123"/>
      <c r="D3" s="123"/>
      <c r="E3" s="123"/>
      <c r="F3" s="123"/>
      <c r="G3" s="123"/>
      <c r="H3" s="123"/>
      <c r="I3" s="123"/>
      <c r="J3" s="123"/>
      <c r="K3" s="123"/>
      <c r="L3" s="123"/>
      <c r="M3" s="123"/>
      <c r="N3" s="123"/>
      <c r="O3" s="2" t="s">
        <v>3</v>
      </c>
    </row>
    <row r="4" spans="1:15" ht="33.75" customHeight="1" x14ac:dyDescent="0.35">
      <c r="A4" s="123" t="s">
        <v>5</v>
      </c>
      <c r="B4" s="123"/>
      <c r="C4" s="123"/>
      <c r="D4" s="123"/>
      <c r="E4" s="123"/>
      <c r="F4" s="123"/>
      <c r="G4" s="123"/>
      <c r="H4" s="123"/>
      <c r="I4" s="123"/>
      <c r="J4" s="123"/>
      <c r="K4" s="123"/>
      <c r="L4" s="123"/>
      <c r="M4" s="123"/>
      <c r="N4" s="123"/>
      <c r="O4" s="2" t="s">
        <v>3</v>
      </c>
    </row>
    <row r="5" spans="1:15" ht="51" customHeight="1" x14ac:dyDescent="0.35">
      <c r="A5" s="123" t="s">
        <v>6</v>
      </c>
      <c r="B5" s="123"/>
      <c r="C5" s="123"/>
      <c r="D5" s="123"/>
      <c r="E5" s="123"/>
      <c r="F5" s="123"/>
      <c r="G5" s="123"/>
      <c r="H5" s="123"/>
      <c r="I5" s="123"/>
      <c r="J5" s="123"/>
      <c r="K5" s="123"/>
      <c r="L5" s="123"/>
      <c r="M5" s="123"/>
      <c r="N5" s="123"/>
      <c r="O5" s="3" t="s">
        <v>7</v>
      </c>
    </row>
    <row r="6" spans="1:15" ht="123" customHeight="1" x14ac:dyDescent="0.35">
      <c r="A6" s="123" t="s">
        <v>8</v>
      </c>
      <c r="B6" s="123"/>
      <c r="C6" s="123"/>
      <c r="D6" s="123"/>
      <c r="E6" s="123"/>
      <c r="F6" s="123"/>
      <c r="G6" s="123"/>
      <c r="H6" s="123"/>
      <c r="I6" s="123"/>
      <c r="J6" s="123"/>
      <c r="K6" s="123"/>
      <c r="L6" s="123"/>
      <c r="M6" s="123"/>
      <c r="N6" s="123"/>
      <c r="O6" s="4" t="s">
        <v>9</v>
      </c>
    </row>
    <row r="7" spans="1:15" ht="24" customHeight="1" x14ac:dyDescent="0.35">
      <c r="A7" s="123" t="s">
        <v>10</v>
      </c>
      <c r="B7" s="123"/>
      <c r="C7" s="123"/>
      <c r="D7" s="123"/>
      <c r="E7" s="123"/>
      <c r="F7" s="123"/>
      <c r="G7" s="123"/>
      <c r="H7" s="123"/>
      <c r="I7" s="123"/>
      <c r="J7" s="123"/>
      <c r="K7" s="123"/>
      <c r="L7" s="123"/>
      <c r="M7" s="123"/>
      <c r="N7" s="123"/>
      <c r="O7" s="2" t="s">
        <v>3</v>
      </c>
    </row>
    <row r="8" spans="1:15" ht="33" customHeight="1" x14ac:dyDescent="0.35">
      <c r="A8" s="123" t="s">
        <v>11</v>
      </c>
      <c r="B8" s="123"/>
      <c r="C8" s="123"/>
      <c r="D8" s="123"/>
      <c r="E8" s="123"/>
      <c r="F8" s="123"/>
      <c r="G8" s="123"/>
      <c r="H8" s="123"/>
      <c r="I8" s="123"/>
      <c r="J8" s="123"/>
      <c r="K8" s="123"/>
      <c r="L8" s="123"/>
      <c r="M8" s="123"/>
      <c r="N8" s="123"/>
      <c r="O8" s="2" t="s">
        <v>3</v>
      </c>
    </row>
    <row r="9" spans="1:15" ht="278.25" customHeight="1" x14ac:dyDescent="0.35">
      <c r="A9" s="128" t="s">
        <v>12</v>
      </c>
      <c r="B9" s="128"/>
      <c r="C9" s="128"/>
      <c r="D9" s="128"/>
      <c r="E9" s="128"/>
      <c r="F9" s="128"/>
      <c r="G9" s="128"/>
      <c r="H9" s="128"/>
      <c r="I9" s="128"/>
      <c r="J9" s="128"/>
      <c r="K9" s="128"/>
      <c r="L9" s="128"/>
      <c r="M9" s="128"/>
      <c r="N9" s="128"/>
      <c r="O9" s="3" t="s">
        <v>13</v>
      </c>
    </row>
    <row r="10" spans="1:15" ht="22.5" customHeight="1" x14ac:dyDescent="0.35">
      <c r="A10" s="123" t="s">
        <v>14</v>
      </c>
      <c r="B10" s="123"/>
      <c r="C10" s="123"/>
      <c r="D10" s="123"/>
      <c r="E10" s="123"/>
      <c r="F10" s="123"/>
      <c r="G10" s="123"/>
      <c r="H10" s="123"/>
      <c r="I10" s="123"/>
      <c r="J10" s="123"/>
      <c r="K10" s="123"/>
      <c r="L10" s="123"/>
      <c r="M10" s="123"/>
      <c r="N10" s="123"/>
      <c r="O10" s="2" t="s">
        <v>3</v>
      </c>
    </row>
    <row r="11" spans="1:15" ht="18.5" x14ac:dyDescent="0.35">
      <c r="A11" s="125" t="s">
        <v>15</v>
      </c>
      <c r="B11" s="125"/>
      <c r="C11" s="125"/>
      <c r="D11" s="125"/>
      <c r="E11" s="125"/>
      <c r="F11" s="125"/>
      <c r="G11" s="125"/>
      <c r="H11" s="125"/>
      <c r="I11" s="125"/>
      <c r="J11" s="125"/>
      <c r="K11" s="125"/>
      <c r="L11" s="125"/>
      <c r="M11" s="125"/>
      <c r="N11" s="125"/>
      <c r="O11" s="5"/>
    </row>
    <row r="12" spans="1:15" ht="75.75" customHeight="1" x14ac:dyDescent="0.35">
      <c r="A12" s="123" t="s">
        <v>16</v>
      </c>
      <c r="B12" s="123"/>
      <c r="C12" s="123"/>
      <c r="D12" s="123"/>
      <c r="E12" s="123"/>
      <c r="F12" s="123"/>
      <c r="G12" s="123"/>
      <c r="H12" s="123"/>
      <c r="I12" s="123"/>
      <c r="J12" s="123"/>
      <c r="K12" s="123"/>
      <c r="L12" s="123"/>
      <c r="M12" s="123"/>
      <c r="N12" s="123"/>
      <c r="O12" s="2" t="s">
        <v>17</v>
      </c>
    </row>
    <row r="13" spans="1:15" ht="18.5" x14ac:dyDescent="0.35">
      <c r="A13" s="125" t="s">
        <v>18</v>
      </c>
      <c r="B13" s="125"/>
      <c r="C13" s="125"/>
      <c r="D13" s="125"/>
      <c r="E13" s="125"/>
      <c r="F13" s="125"/>
      <c r="G13" s="125"/>
      <c r="H13" s="125"/>
      <c r="I13" s="125"/>
      <c r="J13" s="125"/>
      <c r="K13" s="125"/>
      <c r="L13" s="125"/>
      <c r="M13" s="125"/>
      <c r="N13" s="125"/>
      <c r="O13" s="5"/>
    </row>
    <row r="14" spans="1:15" ht="21.75" customHeight="1" x14ac:dyDescent="0.35">
      <c r="A14" s="123" t="s">
        <v>19</v>
      </c>
      <c r="B14" s="123"/>
      <c r="C14" s="123"/>
      <c r="D14" s="123"/>
      <c r="E14" s="123"/>
      <c r="F14" s="123"/>
      <c r="G14" s="123"/>
      <c r="H14" s="123"/>
      <c r="I14" s="123"/>
      <c r="J14" s="123"/>
      <c r="K14" s="123"/>
      <c r="L14" s="123"/>
      <c r="M14" s="123"/>
      <c r="N14" s="123"/>
      <c r="O14" s="6" t="s">
        <v>20</v>
      </c>
    </row>
    <row r="15" spans="1:15" x14ac:dyDescent="0.35">
      <c r="A15" s="126" t="s">
        <v>21</v>
      </c>
      <c r="B15" s="126"/>
      <c r="C15" s="126"/>
      <c r="D15" s="126"/>
      <c r="E15" s="126"/>
      <c r="F15" s="126"/>
      <c r="G15" s="126"/>
      <c r="H15" s="126"/>
      <c r="I15" s="126"/>
      <c r="J15" s="126"/>
      <c r="K15" s="126"/>
      <c r="L15" s="126"/>
      <c r="M15" s="126"/>
      <c r="N15" s="126"/>
      <c r="O15" s="7" t="s">
        <v>20</v>
      </c>
    </row>
    <row r="16" spans="1:15" ht="86.25" customHeight="1" x14ac:dyDescent="0.35">
      <c r="A16" s="123" t="s">
        <v>22</v>
      </c>
      <c r="B16" s="123"/>
      <c r="C16" s="123"/>
      <c r="D16" s="123"/>
      <c r="E16" s="123"/>
      <c r="F16" s="123"/>
      <c r="G16" s="123"/>
      <c r="H16" s="123"/>
      <c r="I16" s="123"/>
      <c r="J16" s="123"/>
      <c r="K16" s="123"/>
      <c r="L16" s="123"/>
      <c r="M16" s="123"/>
      <c r="N16" s="123"/>
      <c r="O16" s="3" t="s">
        <v>23</v>
      </c>
    </row>
    <row r="17" spans="1:16" ht="52.5" customHeight="1" x14ac:dyDescent="0.35">
      <c r="A17" s="124" t="s">
        <v>24</v>
      </c>
      <c r="B17" s="124"/>
      <c r="C17" s="124"/>
      <c r="D17" s="124"/>
      <c r="E17" s="124"/>
      <c r="F17" s="124"/>
      <c r="G17" s="124"/>
      <c r="H17" s="124"/>
      <c r="I17" s="124"/>
      <c r="J17" s="124"/>
      <c r="K17" s="124"/>
      <c r="L17" s="124"/>
      <c r="M17" s="124"/>
      <c r="N17" s="124"/>
      <c r="O17" s="2" t="s">
        <v>25</v>
      </c>
    </row>
    <row r="18" spans="1:16" ht="35.25" customHeight="1" x14ac:dyDescent="0.35">
      <c r="A18" s="124" t="s">
        <v>26</v>
      </c>
      <c r="B18" s="124"/>
      <c r="C18" s="124"/>
      <c r="D18" s="124"/>
      <c r="E18" s="124"/>
      <c r="F18" s="124"/>
      <c r="G18" s="124"/>
      <c r="H18" s="124"/>
      <c r="I18" s="124"/>
      <c r="J18" s="124"/>
      <c r="K18" s="124"/>
      <c r="L18" s="124"/>
      <c r="M18" s="124"/>
      <c r="N18" s="124"/>
      <c r="O18" s="2" t="s">
        <v>27</v>
      </c>
    </row>
    <row r="19" spans="1:16" ht="51" customHeight="1" x14ac:dyDescent="0.35">
      <c r="A19" s="124" t="s">
        <v>28</v>
      </c>
      <c r="B19" s="124"/>
      <c r="C19" s="124"/>
      <c r="D19" s="124"/>
      <c r="E19" s="124"/>
      <c r="F19" s="124"/>
      <c r="G19" s="124"/>
      <c r="H19" s="124"/>
      <c r="I19" s="124"/>
      <c r="J19" s="124"/>
      <c r="K19" s="124"/>
      <c r="L19" s="124"/>
      <c r="M19" s="124"/>
      <c r="N19" s="124"/>
      <c r="O19" s="2" t="s">
        <v>27</v>
      </c>
    </row>
    <row r="20" spans="1:16" ht="24" customHeight="1" x14ac:dyDescent="0.35">
      <c r="A20" s="123" t="s">
        <v>29</v>
      </c>
      <c r="B20" s="123"/>
      <c r="C20" s="123"/>
      <c r="D20" s="123"/>
      <c r="E20" s="123"/>
      <c r="F20" s="123"/>
      <c r="G20" s="123"/>
      <c r="H20" s="123"/>
      <c r="I20" s="123"/>
      <c r="J20" s="123"/>
      <c r="K20" s="123"/>
      <c r="L20" s="123"/>
      <c r="M20" s="123"/>
      <c r="N20" s="123"/>
      <c r="O20" s="2" t="s">
        <v>27</v>
      </c>
    </row>
    <row r="21" spans="1:16" ht="66.75" customHeight="1" x14ac:dyDescent="0.35">
      <c r="A21" s="124" t="s">
        <v>30</v>
      </c>
      <c r="B21" s="124"/>
      <c r="C21" s="124"/>
      <c r="D21" s="124"/>
      <c r="E21" s="124"/>
      <c r="F21" s="124"/>
      <c r="G21" s="124"/>
      <c r="H21" s="124"/>
      <c r="I21" s="124"/>
      <c r="J21" s="124"/>
      <c r="K21" s="124"/>
      <c r="L21" s="124"/>
      <c r="M21" s="124"/>
      <c r="N21" s="124"/>
      <c r="O21" s="3" t="s">
        <v>31</v>
      </c>
    </row>
    <row r="22" spans="1:16" ht="23.25" customHeight="1" x14ac:dyDescent="0.35">
      <c r="A22" s="124" t="s">
        <v>32</v>
      </c>
      <c r="B22" s="124"/>
      <c r="C22" s="124"/>
      <c r="D22" s="124"/>
      <c r="E22" s="124"/>
      <c r="F22" s="124"/>
      <c r="G22" s="124"/>
      <c r="H22" s="124"/>
      <c r="I22" s="124"/>
      <c r="J22" s="124"/>
      <c r="K22" s="124"/>
      <c r="L22" s="124"/>
      <c r="M22" s="124"/>
      <c r="N22" s="124"/>
      <c r="O22" s="2" t="s">
        <v>33</v>
      </c>
    </row>
    <row r="23" spans="1:16" ht="35.25" customHeight="1" x14ac:dyDescent="0.35">
      <c r="A23" s="124" t="s">
        <v>34</v>
      </c>
      <c r="B23" s="124"/>
      <c r="C23" s="124"/>
      <c r="D23" s="124"/>
      <c r="E23" s="124"/>
      <c r="F23" s="124"/>
      <c r="G23" s="124"/>
      <c r="H23" s="124"/>
      <c r="I23" s="124"/>
      <c r="J23" s="124"/>
      <c r="K23" s="124"/>
      <c r="L23" s="124"/>
      <c r="M23" s="124"/>
      <c r="N23" s="124"/>
      <c r="O23" s="2" t="s">
        <v>27</v>
      </c>
    </row>
    <row r="24" spans="1:16" ht="20.25" customHeight="1" x14ac:dyDescent="0.35">
      <c r="A24" s="124" t="s">
        <v>35</v>
      </c>
      <c r="B24" s="124"/>
      <c r="C24" s="124"/>
      <c r="D24" s="124"/>
      <c r="E24" s="124"/>
      <c r="F24" s="124"/>
      <c r="G24" s="124"/>
      <c r="H24" s="124"/>
      <c r="I24" s="124"/>
      <c r="J24" s="124"/>
      <c r="K24" s="124"/>
      <c r="L24" s="124"/>
      <c r="M24" s="124"/>
      <c r="N24" s="124"/>
      <c r="O24" s="2" t="s">
        <v>36</v>
      </c>
    </row>
    <row r="25" spans="1:16" ht="21" customHeight="1" x14ac:dyDescent="0.35">
      <c r="A25" s="123" t="s">
        <v>37</v>
      </c>
      <c r="B25" s="123"/>
      <c r="C25" s="123"/>
      <c r="D25" s="123"/>
      <c r="E25" s="123"/>
      <c r="F25" s="123"/>
      <c r="G25" s="123"/>
      <c r="H25" s="123"/>
      <c r="I25" s="123"/>
      <c r="J25" s="123"/>
      <c r="K25" s="123"/>
      <c r="L25" s="123"/>
      <c r="M25" s="123"/>
      <c r="N25" s="123"/>
      <c r="O25" s="2" t="s">
        <v>38</v>
      </c>
    </row>
    <row r="26" spans="1:16" ht="55.5" customHeight="1" x14ac:dyDescent="0.35">
      <c r="A26" s="123" t="s">
        <v>39</v>
      </c>
      <c r="B26" s="123"/>
      <c r="C26" s="123"/>
      <c r="D26" s="123"/>
      <c r="E26" s="123"/>
      <c r="F26" s="123"/>
      <c r="G26" s="123"/>
      <c r="H26" s="123"/>
      <c r="I26" s="123"/>
      <c r="J26" s="123"/>
      <c r="K26" s="123"/>
      <c r="L26" s="123"/>
      <c r="M26" s="123"/>
      <c r="N26" s="123"/>
      <c r="O26" s="2" t="s">
        <v>40</v>
      </c>
    </row>
    <row r="27" spans="1:16" ht="39.75" customHeight="1" x14ac:dyDescent="0.35">
      <c r="A27" s="124" t="s">
        <v>41</v>
      </c>
      <c r="B27" s="124"/>
      <c r="C27" s="124"/>
      <c r="D27" s="124"/>
      <c r="E27" s="124"/>
      <c r="F27" s="124"/>
      <c r="G27" s="124"/>
      <c r="H27" s="124"/>
      <c r="I27" s="124"/>
      <c r="J27" s="124"/>
      <c r="K27" s="124"/>
      <c r="L27" s="124"/>
      <c r="M27" s="124"/>
      <c r="N27" s="124"/>
      <c r="O27" s="2" t="s">
        <v>42</v>
      </c>
    </row>
    <row r="28" spans="1:16" ht="40.5" customHeight="1" x14ac:dyDescent="0.35">
      <c r="A28" s="124" t="s">
        <v>43</v>
      </c>
      <c r="B28" s="124"/>
      <c r="C28" s="124"/>
      <c r="D28" s="124"/>
      <c r="E28" s="124"/>
      <c r="F28" s="124"/>
      <c r="G28" s="124"/>
      <c r="H28" s="124"/>
      <c r="I28" s="124"/>
      <c r="J28" s="124"/>
      <c r="K28" s="124"/>
      <c r="L28" s="124"/>
      <c r="M28" s="124"/>
      <c r="N28" s="124"/>
      <c r="O28" s="2" t="s">
        <v>25</v>
      </c>
    </row>
    <row r="29" spans="1:16" ht="44.25" customHeight="1" x14ac:dyDescent="0.35">
      <c r="A29" s="124" t="s">
        <v>44</v>
      </c>
      <c r="B29" s="124"/>
      <c r="C29" s="124"/>
      <c r="D29" s="124"/>
      <c r="E29" s="124"/>
      <c r="F29" s="124"/>
      <c r="G29" s="124"/>
      <c r="H29" s="124"/>
      <c r="I29" s="124"/>
      <c r="J29" s="124"/>
      <c r="K29" s="124"/>
      <c r="L29" s="124"/>
      <c r="M29" s="124"/>
      <c r="N29" s="124"/>
      <c r="O29" s="2" t="s">
        <v>25</v>
      </c>
    </row>
    <row r="30" spans="1:16" ht="63.75" customHeight="1" x14ac:dyDescent="0.35">
      <c r="A30" s="122" t="s">
        <v>45</v>
      </c>
      <c r="B30" s="122"/>
      <c r="C30" s="122"/>
      <c r="D30" s="122"/>
      <c r="E30" s="122"/>
      <c r="F30" s="122"/>
      <c r="G30" s="122"/>
      <c r="H30" s="122"/>
      <c r="I30" s="122"/>
      <c r="J30" s="122"/>
      <c r="K30" s="122"/>
      <c r="L30" s="122"/>
      <c r="M30" s="122"/>
      <c r="N30" s="122"/>
      <c r="O30" s="3" t="s">
        <v>46</v>
      </c>
    </row>
    <row r="31" spans="1:16" ht="48.75" customHeight="1" x14ac:dyDescent="0.35">
      <c r="A31" s="122" t="s">
        <v>47</v>
      </c>
      <c r="B31" s="122"/>
      <c r="C31" s="122"/>
      <c r="D31" s="122"/>
      <c r="E31" s="122"/>
      <c r="F31" s="122"/>
      <c r="G31" s="122"/>
      <c r="H31" s="122"/>
      <c r="I31" s="122"/>
      <c r="J31" s="122"/>
      <c r="K31" s="122"/>
      <c r="L31" s="122"/>
      <c r="M31" s="122"/>
      <c r="N31" s="122"/>
      <c r="O31" s="2" t="s">
        <v>25</v>
      </c>
      <c r="P31" s="8"/>
    </row>
    <row r="32" spans="1:16" x14ac:dyDescent="0.35">
      <c r="A32" s="123" t="s">
        <v>48</v>
      </c>
      <c r="B32" s="123"/>
      <c r="C32" s="123"/>
      <c r="D32" s="123"/>
      <c r="E32" s="123"/>
      <c r="F32" s="123"/>
      <c r="G32" s="123"/>
      <c r="H32" s="123"/>
      <c r="I32" s="123"/>
      <c r="J32" s="123"/>
      <c r="K32" s="123"/>
      <c r="L32" s="123"/>
      <c r="M32" s="123"/>
      <c r="N32" s="123"/>
      <c r="O32" s="3" t="s">
        <v>49</v>
      </c>
    </row>
    <row r="33" spans="1:15" ht="35.25" customHeight="1" x14ac:dyDescent="0.35">
      <c r="A33" s="124" t="s">
        <v>50</v>
      </c>
      <c r="B33" s="124"/>
      <c r="C33" s="124"/>
      <c r="D33" s="124"/>
      <c r="E33" s="124"/>
      <c r="F33" s="124"/>
      <c r="G33" s="124"/>
      <c r="H33" s="124"/>
      <c r="I33" s="124"/>
      <c r="J33" s="124"/>
      <c r="K33" s="124"/>
      <c r="L33" s="124"/>
      <c r="M33" s="124"/>
      <c r="N33" s="124"/>
      <c r="O33" s="2" t="s">
        <v>25</v>
      </c>
    </row>
  </sheetData>
  <mergeCells count="33">
    <mergeCell ref="A12:N12"/>
    <mergeCell ref="A1:N1"/>
    <mergeCell ref="A2:N2"/>
    <mergeCell ref="A3:N3"/>
    <mergeCell ref="A4:N4"/>
    <mergeCell ref="A5:N5"/>
    <mergeCell ref="A6:N6"/>
    <mergeCell ref="A7:N7"/>
    <mergeCell ref="A8:N8"/>
    <mergeCell ref="A9:N9"/>
    <mergeCell ref="A10:N10"/>
    <mergeCell ref="A11:N11"/>
    <mergeCell ref="A24:N24"/>
    <mergeCell ref="A13:N13"/>
    <mergeCell ref="A14:N14"/>
    <mergeCell ref="A15:N15"/>
    <mergeCell ref="A16:N16"/>
    <mergeCell ref="A17:N17"/>
    <mergeCell ref="A18:N18"/>
    <mergeCell ref="A19:N19"/>
    <mergeCell ref="A20:N20"/>
    <mergeCell ref="A21:N21"/>
    <mergeCell ref="A22:N22"/>
    <mergeCell ref="A23:N23"/>
    <mergeCell ref="A31:N31"/>
    <mergeCell ref="A32:N32"/>
    <mergeCell ref="A33:N33"/>
    <mergeCell ref="A25:N25"/>
    <mergeCell ref="A26:N26"/>
    <mergeCell ref="A27:N27"/>
    <mergeCell ref="A28:N28"/>
    <mergeCell ref="A29:N29"/>
    <mergeCell ref="A30:N30"/>
  </mergeCells>
  <pageMargins left="0.25" right="0.25" top="0.75" bottom="0.75" header="0.3" footer="0.3"/>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47"/>
  <sheetViews>
    <sheetView showZeros="0" tabSelected="1" zoomScale="60" zoomScaleNormal="60" zoomScaleSheetLayoutView="80" zoomScalePageLayoutView="80" workbookViewId="0">
      <pane xSplit="2" ySplit="4" topLeftCell="C5" activePane="bottomRight" state="frozen"/>
      <selection pane="topRight" activeCell="D1" sqref="D1"/>
      <selection pane="bottomLeft" activeCell="A5" sqref="A5"/>
      <selection pane="bottomRight" activeCell="AH11" sqref="AH11"/>
    </sheetView>
  </sheetViews>
  <sheetFormatPr defaultColWidth="9.1796875" defaultRowHeight="14.5" outlineLevelCol="2" x14ac:dyDescent="0.35"/>
  <cols>
    <col min="1" max="1" width="10.453125" style="39" customWidth="1"/>
    <col min="2" max="2" width="76.453125" style="39" customWidth="1"/>
    <col min="3" max="3" width="8.81640625" style="39" customWidth="1" outlineLevel="1"/>
    <col min="4" max="4" width="12.81640625" style="39" customWidth="1" outlineLevel="1"/>
    <col min="5" max="5" width="13" style="39" customWidth="1" outlineLevel="1"/>
    <col min="6" max="6" width="14.26953125" style="39" customWidth="1"/>
    <col min="7" max="7" width="14.26953125" style="39" hidden="1" customWidth="1" outlineLevel="1"/>
    <col min="8" max="10" width="14.26953125" style="39" hidden="1" customWidth="1" outlineLevel="2"/>
    <col min="11" max="11" width="14.26953125" style="39" hidden="1" customWidth="1" outlineLevel="1"/>
    <col min="12" max="12" width="14.26953125" style="121" hidden="1" customWidth="1" outlineLevel="1"/>
    <col min="13" max="13" width="14.26953125" style="39" hidden="1" customWidth="1" outlineLevel="1"/>
    <col min="14" max="16" width="14.26953125" style="39" hidden="1" customWidth="1" outlineLevel="2"/>
    <col min="17" max="17" width="14.26953125" style="39" hidden="1" customWidth="1" outlineLevel="1"/>
    <col min="18" max="18" width="14.26953125" style="121" hidden="1" customWidth="1" outlineLevel="1"/>
    <col min="19" max="19" width="14.26953125" style="39" hidden="1" customWidth="1" outlineLevel="1"/>
    <col min="20" max="22" width="14.26953125" style="39" hidden="1" customWidth="1" outlineLevel="2"/>
    <col min="23" max="23" width="14.26953125" style="39" hidden="1" customWidth="1" outlineLevel="1"/>
    <col min="24" max="24" width="14.26953125" style="121" hidden="1" customWidth="1" outlineLevel="1"/>
    <col min="25" max="25" width="14.26953125" style="39" hidden="1" customWidth="1" outlineLevel="1"/>
    <col min="26" max="28" width="14.26953125" style="39" hidden="1" customWidth="1" outlineLevel="2"/>
    <col min="29" max="29" width="14.26953125" style="39" hidden="1" customWidth="1" outlineLevel="1"/>
    <col min="30" max="31" width="14.26953125" style="121" hidden="1" customWidth="1" outlineLevel="1"/>
    <col min="32" max="32" width="14.26953125" style="39" hidden="1" customWidth="1" collapsed="1"/>
    <col min="33" max="33" width="14.26953125" style="39" hidden="1" customWidth="1"/>
    <col min="34" max="34" width="9.1796875" style="39"/>
    <col min="35" max="35" width="100.54296875" style="39" customWidth="1"/>
    <col min="36" max="16384" width="9.1796875" style="39"/>
  </cols>
  <sheetData>
    <row r="1" spans="1:35" x14ac:dyDescent="0.35">
      <c r="C1" s="140"/>
      <c r="D1" s="140"/>
      <c r="E1" s="140"/>
      <c r="F1" s="141"/>
      <c r="G1" s="144" t="s">
        <v>74</v>
      </c>
      <c r="H1" s="145"/>
      <c r="I1" s="145"/>
      <c r="J1" s="145"/>
      <c r="K1" s="145"/>
      <c r="L1" s="146"/>
      <c r="M1" s="144" t="s">
        <v>84</v>
      </c>
      <c r="N1" s="145"/>
      <c r="O1" s="145"/>
      <c r="P1" s="145"/>
      <c r="Q1" s="145"/>
      <c r="R1" s="146"/>
      <c r="S1" s="144" t="s">
        <v>85</v>
      </c>
      <c r="T1" s="145"/>
      <c r="U1" s="145"/>
      <c r="V1" s="145"/>
      <c r="W1" s="145"/>
      <c r="X1" s="146"/>
      <c r="Y1" s="144" t="s">
        <v>89</v>
      </c>
      <c r="Z1" s="145"/>
      <c r="AA1" s="145"/>
      <c r="AB1" s="145"/>
      <c r="AC1" s="145"/>
      <c r="AD1" s="145"/>
      <c r="AE1" s="142" t="s">
        <v>124</v>
      </c>
      <c r="AF1" s="142"/>
      <c r="AG1" s="143"/>
      <c r="AI1" s="138" t="s">
        <v>145</v>
      </c>
    </row>
    <row r="2" spans="1:35" ht="30.75" customHeight="1" x14ac:dyDescent="0.35">
      <c r="A2" s="100"/>
      <c r="B2" s="40" t="s">
        <v>144</v>
      </c>
      <c r="C2" s="42" t="s">
        <v>51</v>
      </c>
      <c r="D2" s="41" t="s">
        <v>146</v>
      </c>
      <c r="E2" s="43" t="s">
        <v>147</v>
      </c>
      <c r="F2" s="10" t="s">
        <v>52</v>
      </c>
      <c r="G2" s="42" t="s">
        <v>72</v>
      </c>
      <c r="H2" s="41" t="s">
        <v>75</v>
      </c>
      <c r="I2" s="41" t="s">
        <v>76</v>
      </c>
      <c r="J2" s="41" t="s">
        <v>77</v>
      </c>
      <c r="K2" s="44" t="s">
        <v>78</v>
      </c>
      <c r="L2" s="45" t="s">
        <v>73</v>
      </c>
      <c r="M2" s="42" t="s">
        <v>79</v>
      </c>
      <c r="N2" s="41" t="s">
        <v>80</v>
      </c>
      <c r="O2" s="41" t="s">
        <v>81</v>
      </c>
      <c r="P2" s="41" t="s">
        <v>82</v>
      </c>
      <c r="Q2" s="44" t="s">
        <v>83</v>
      </c>
      <c r="R2" s="45" t="s">
        <v>73</v>
      </c>
      <c r="S2" s="42" t="s">
        <v>86</v>
      </c>
      <c r="T2" s="41" t="s">
        <v>92</v>
      </c>
      <c r="U2" s="41" t="s">
        <v>93</v>
      </c>
      <c r="V2" s="41" t="s">
        <v>94</v>
      </c>
      <c r="W2" s="44" t="s">
        <v>87</v>
      </c>
      <c r="X2" s="45" t="s">
        <v>73</v>
      </c>
      <c r="Y2" s="42" t="s">
        <v>88</v>
      </c>
      <c r="Z2" s="41" t="s">
        <v>95</v>
      </c>
      <c r="AA2" s="41" t="s">
        <v>96</v>
      </c>
      <c r="AB2" s="41" t="s">
        <v>97</v>
      </c>
      <c r="AC2" s="44" t="s">
        <v>98</v>
      </c>
      <c r="AD2" s="88" t="s">
        <v>73</v>
      </c>
      <c r="AE2" s="93" t="s">
        <v>123</v>
      </c>
      <c r="AF2" s="44" t="s">
        <v>90</v>
      </c>
      <c r="AG2" s="42" t="s">
        <v>91</v>
      </c>
      <c r="AI2" s="138"/>
    </row>
    <row r="3" spans="1:35" s="109" customFormat="1" x14ac:dyDescent="0.35">
      <c r="A3" s="46"/>
      <c r="B3" s="107"/>
      <c r="C3" s="47"/>
      <c r="D3" s="46"/>
      <c r="E3" s="108"/>
      <c r="F3" s="25"/>
      <c r="G3" s="48"/>
      <c r="H3" s="46"/>
      <c r="I3" s="46"/>
      <c r="J3" s="46"/>
      <c r="K3" s="47"/>
      <c r="L3" s="49"/>
      <c r="M3" s="48"/>
      <c r="N3" s="46"/>
      <c r="O3" s="46"/>
      <c r="P3" s="46"/>
      <c r="Q3" s="47"/>
      <c r="R3" s="49"/>
      <c r="S3" s="48"/>
      <c r="T3" s="46"/>
      <c r="U3" s="46"/>
      <c r="V3" s="46"/>
      <c r="W3" s="47"/>
      <c r="X3" s="49"/>
      <c r="Y3" s="48"/>
      <c r="Z3" s="46"/>
      <c r="AA3" s="46"/>
      <c r="AB3" s="46"/>
      <c r="AC3" s="47"/>
      <c r="AD3" s="89"/>
      <c r="AE3" s="94"/>
      <c r="AF3" s="47"/>
      <c r="AG3" s="48"/>
      <c r="AI3" s="139"/>
    </row>
    <row r="4" spans="1:35" s="109" customFormat="1" ht="30" customHeight="1" x14ac:dyDescent="0.35">
      <c r="A4" s="110"/>
      <c r="B4" s="50" t="s">
        <v>140</v>
      </c>
      <c r="C4" s="51"/>
      <c r="D4" s="50"/>
      <c r="E4" s="110"/>
      <c r="F4" s="26">
        <f t="shared" ref="F4:AD4" si="0">SUM(F5:F10)</f>
        <v>0</v>
      </c>
      <c r="G4" s="52">
        <f t="shared" si="0"/>
        <v>0</v>
      </c>
      <c r="H4" s="50">
        <f t="shared" si="0"/>
        <v>0</v>
      </c>
      <c r="I4" s="50">
        <f t="shared" si="0"/>
        <v>0</v>
      </c>
      <c r="J4" s="50">
        <f t="shared" si="0"/>
        <v>0</v>
      </c>
      <c r="K4" s="50">
        <f t="shared" si="0"/>
        <v>0</v>
      </c>
      <c r="L4" s="53">
        <f t="shared" si="0"/>
        <v>0</v>
      </c>
      <c r="M4" s="52">
        <f t="shared" si="0"/>
        <v>0</v>
      </c>
      <c r="N4" s="50">
        <f t="shared" si="0"/>
        <v>0</v>
      </c>
      <c r="O4" s="50">
        <f t="shared" si="0"/>
        <v>0</v>
      </c>
      <c r="P4" s="50">
        <f t="shared" si="0"/>
        <v>0</v>
      </c>
      <c r="Q4" s="50">
        <f t="shared" si="0"/>
        <v>0</v>
      </c>
      <c r="R4" s="53">
        <f t="shared" si="0"/>
        <v>0</v>
      </c>
      <c r="S4" s="52">
        <f t="shared" si="0"/>
        <v>0</v>
      </c>
      <c r="T4" s="50">
        <f t="shared" si="0"/>
        <v>0</v>
      </c>
      <c r="U4" s="50">
        <f t="shared" si="0"/>
        <v>0</v>
      </c>
      <c r="V4" s="50">
        <f t="shared" si="0"/>
        <v>0</v>
      </c>
      <c r="W4" s="50">
        <f t="shared" si="0"/>
        <v>0</v>
      </c>
      <c r="X4" s="53">
        <f t="shared" si="0"/>
        <v>0</v>
      </c>
      <c r="Y4" s="52">
        <f t="shared" si="0"/>
        <v>0</v>
      </c>
      <c r="Z4" s="50">
        <f t="shared" si="0"/>
        <v>0</v>
      </c>
      <c r="AA4" s="50">
        <f t="shared" si="0"/>
        <v>0</v>
      </c>
      <c r="AB4" s="50">
        <f t="shared" si="0"/>
        <v>0</v>
      </c>
      <c r="AC4" s="50">
        <f t="shared" si="0"/>
        <v>0</v>
      </c>
      <c r="AD4" s="90">
        <f t="shared" si="0"/>
        <v>0</v>
      </c>
      <c r="AE4" s="95"/>
      <c r="AF4" s="51">
        <f>SUM(AF5:AF10)</f>
        <v>0</v>
      </c>
      <c r="AG4" s="52">
        <f>SUM(AG5:AG10)</f>
        <v>0</v>
      </c>
      <c r="AI4" s="111" t="s">
        <v>143</v>
      </c>
    </row>
    <row r="5" spans="1:35" s="109" customFormat="1" ht="29" x14ac:dyDescent="0.35">
      <c r="A5" s="99"/>
      <c r="B5" s="112" t="s">
        <v>141</v>
      </c>
      <c r="C5" s="55"/>
      <c r="D5" s="54"/>
      <c r="E5" s="113"/>
      <c r="F5" s="27">
        <f t="shared" ref="F5" si="1">C5*D5*E5</f>
        <v>0</v>
      </c>
      <c r="G5" s="114"/>
      <c r="H5" s="54">
        <f>SUMIFS('Transaction List'!$E:$E,'Transaction List'!$B:$B, "&gt;=" &amp;Codes!#REF!,'Transaction List'!$B:$B, "&lt;=" &amp;Codes!#REF!,'Transaction List'!$A:$A, Overview!$A5)</f>
        <v>0</v>
      </c>
      <c r="I5" s="54">
        <f>SUMIFS('Transaction List'!$E:$E,'Transaction List'!$B:$B, "&gt;=" &amp;Codes!#REF!,'Transaction List'!$B:$B, "&lt;=" &amp;Codes!#REF!,'Transaction List'!$A:$A, Overview!$A5)</f>
        <v>0</v>
      </c>
      <c r="J5" s="54">
        <f>SUMIFS('Transaction List'!$E:$E,'Transaction List'!$B:$B, "&gt;=" &amp;Codes!#REF!,'Transaction List'!$B:$B, "&lt;=" &amp;Codes!#REF!,'Transaction List'!$A:$A, Overview!$A5)</f>
        <v>0</v>
      </c>
      <c r="K5" s="55">
        <f t="shared" ref="K5" si="2">H5+I5+J5</f>
        <v>0</v>
      </c>
      <c r="L5" s="56">
        <f>G5-K5</f>
        <v>0</v>
      </c>
      <c r="M5" s="114"/>
      <c r="N5" s="54">
        <f>SUMIFS('Transaction List'!$E:$E,'Transaction List'!$B:$B, "&gt;=" &amp;Codes!#REF!,'Transaction List'!$B:$B, "&lt;=" &amp;Codes!#REF!,'Transaction List'!$A:$A, Overview!$A5)</f>
        <v>0</v>
      </c>
      <c r="O5" s="54">
        <f>SUMIFS('Transaction List'!$E:$E,'Transaction List'!$B:$B, "&gt;=" &amp;Codes!#REF!,'Transaction List'!$B:$B, "&lt;=" &amp;Codes!#REF!,'Transaction List'!$A:$A, Overview!$A5)</f>
        <v>0</v>
      </c>
      <c r="P5" s="54">
        <f>SUMIFS('Transaction List'!$E:$E,'Transaction List'!$B:$B, "&gt;=" &amp;Codes!#REF!,'Transaction List'!$B:$B, "&lt;=" &amp;Codes!#REF!,'Transaction List'!$A:$A, Overview!$A5)</f>
        <v>0</v>
      </c>
      <c r="Q5" s="55">
        <f>N5+O5+P5</f>
        <v>0</v>
      </c>
      <c r="R5" s="56">
        <f>M5-Q5</f>
        <v>0</v>
      </c>
      <c r="S5" s="114"/>
      <c r="T5" s="54">
        <f>SUMIFS('Transaction List'!$E:$E,'Transaction List'!$B:$B, "&gt;=" &amp;Codes!#REF!,'Transaction List'!$B:$B, "=&lt;" &amp;Codes!#REF!,'Transaction List'!$A:$A, Overview!$A5)</f>
        <v>0</v>
      </c>
      <c r="U5" s="54">
        <f>SUMIFS('Transaction List'!$E:$E,'Transaction List'!$B:$B, "&gt;=" &amp;Codes!#REF!,'Transaction List'!$B:$B, "&lt;=" &amp;Codes!#REF!,'Transaction List'!$A:$A, Overview!$A5)</f>
        <v>0</v>
      </c>
      <c r="V5" s="54">
        <f>SUMIFS('Transaction List'!$E:$E,'Transaction List'!$B:$B, "&gt;=" &amp;Codes!#REF!,'Transaction List'!$B:$B, "&lt;=" &amp;Codes!#REF!,'Transaction List'!$A:$A, Overview!$A5)</f>
        <v>0</v>
      </c>
      <c r="W5" s="55">
        <f>T5+U5+V5</f>
        <v>0</v>
      </c>
      <c r="X5" s="56">
        <f>S5-W5</f>
        <v>0</v>
      </c>
      <c r="Y5" s="114"/>
      <c r="Z5" s="54">
        <f>SUMIFS('Transaction List'!$E:$E,'Transaction List'!$B:$B, "&gt;=" &amp;Codes!#REF!,'Transaction List'!$B:$B, "&lt;=" &amp;Codes!#REF!,'Transaction List'!$A:$A, Overview!$A5)</f>
        <v>0</v>
      </c>
      <c r="AA5" s="54">
        <f>SUMIFS('Transaction List'!$E:$E,'Transaction List'!$B:$B, "&gt;=" &amp;Codes!#REF!,'Transaction List'!$B:$B, "&lt;=" &amp;Codes!#REF!,'Transaction List'!$A:$A, Overview!$A5)</f>
        <v>0</v>
      </c>
      <c r="AB5" s="54">
        <f>SUMIFS('Transaction List'!$E:$E,'Transaction List'!$B:$B, "&gt;=" &amp;Codes!#REF!,'Transaction List'!$B:$B, "&lt;=" &amp;Codes!#REF!,'Transaction List'!$A:$A, Overview!$A5)</f>
        <v>0</v>
      </c>
      <c r="AC5" s="55">
        <f>Z5+AA5+AB5</f>
        <v>0</v>
      </c>
      <c r="AD5" s="91">
        <f>Y5-AC5</f>
        <v>0</v>
      </c>
      <c r="AE5" s="96">
        <f>Y5+S5+M5+G5</f>
        <v>0</v>
      </c>
      <c r="AF5" s="55">
        <f>K5+Q5+W5+AC5</f>
        <v>0</v>
      </c>
      <c r="AG5" s="57">
        <f>AE5-AF5</f>
        <v>0</v>
      </c>
      <c r="AI5" s="132"/>
    </row>
    <row r="6" spans="1:35" s="109" customFormat="1" x14ac:dyDescent="0.35">
      <c r="A6" s="99">
        <v>1</v>
      </c>
      <c r="B6" s="22"/>
      <c r="C6" s="30"/>
      <c r="D6" s="20"/>
      <c r="E6" s="21"/>
      <c r="F6" s="27">
        <f t="shared" ref="F6:F10" si="3">C6*D6*E6</f>
        <v>0</v>
      </c>
      <c r="G6" s="114"/>
      <c r="H6" s="54">
        <f>SUMIFS('Transaction List'!$E:$E,'Transaction List'!$B:$B, "&gt;=" &amp;Codes!#REF!,'Transaction List'!$B:$B, "&lt;=" &amp;Codes!#REF!,'Transaction List'!$A:$A, Overview!$A6)</f>
        <v>0</v>
      </c>
      <c r="I6" s="54">
        <f>SUMIFS('Transaction List'!$E:$E,'Transaction List'!$B:$B, "&gt;=" &amp;Codes!#REF!,'Transaction List'!$B:$B, "&lt;=" &amp;Codes!#REF!,'Transaction List'!$A:$A, Overview!$A6)</f>
        <v>0</v>
      </c>
      <c r="J6" s="54">
        <f>SUMIFS('Transaction List'!$E:$E,'Transaction List'!$B:$B, "&gt;=" &amp;Codes!#REF!,'Transaction List'!$B:$B, "&lt;=" &amp;Codes!#REF!,'Transaction List'!$A:$A, Overview!$A6)</f>
        <v>0</v>
      </c>
      <c r="K6" s="55">
        <f t="shared" ref="K6:K10" si="4">H6+I6+J6</f>
        <v>0</v>
      </c>
      <c r="L6" s="56">
        <f t="shared" ref="L6:L10" si="5">G6-K6</f>
        <v>0</v>
      </c>
      <c r="M6" s="114"/>
      <c r="N6" s="54">
        <f>SUMIFS('Transaction List'!$E:$E,'Transaction List'!$B:$B, "&gt;=" &amp;Codes!#REF!,'Transaction List'!$B:$B, "&lt;=" &amp;Codes!#REF!,'Transaction List'!$A:$A, Overview!$A6)</f>
        <v>0</v>
      </c>
      <c r="O6" s="54">
        <f>SUMIFS('Transaction List'!$E:$E,'Transaction List'!$B:$B, "&gt;=" &amp;Codes!#REF!,'Transaction List'!$B:$B, "&lt;=" &amp;Codes!#REF!,'Transaction List'!$A:$A, Overview!$A6)</f>
        <v>0</v>
      </c>
      <c r="P6" s="54">
        <f>SUMIFS('Transaction List'!$E:$E,'Transaction List'!$B:$B, "&gt;=" &amp;Codes!#REF!,'Transaction List'!$B:$B, "&lt;=" &amp;Codes!#REF!,'Transaction List'!$A:$A, Overview!$A6)</f>
        <v>0</v>
      </c>
      <c r="Q6" s="55">
        <f t="shared" ref="Q6:Q10" si="6">N6+O6+P6</f>
        <v>0</v>
      </c>
      <c r="R6" s="56">
        <f t="shared" ref="R6:R10" si="7">M6-Q6</f>
        <v>0</v>
      </c>
      <c r="S6" s="114"/>
      <c r="T6" s="54">
        <f>SUMIFS('Transaction List'!$E:$E,'Transaction List'!$B:$B, "&gt;=" &amp;Codes!#REF!,'Transaction List'!$B:$B, "=&lt;" &amp;Codes!#REF!,'Transaction List'!$A:$A, Overview!$A6)</f>
        <v>0</v>
      </c>
      <c r="U6" s="54">
        <f>SUMIFS('Transaction List'!$E:$E,'Transaction List'!$B:$B, "&gt;=" &amp;Codes!#REF!,'Transaction List'!$B:$B, "&lt;=" &amp;Codes!#REF!,'Transaction List'!$A:$A, Overview!$A6)</f>
        <v>0</v>
      </c>
      <c r="V6" s="54">
        <f>SUMIFS('Transaction List'!$E:$E,'Transaction List'!$B:$B, "&gt;=" &amp;Codes!#REF!,'Transaction List'!$B:$B, "&lt;=" &amp;Codes!#REF!,'Transaction List'!$A:$A, Overview!$A6)</f>
        <v>0</v>
      </c>
      <c r="W6" s="55">
        <f t="shared" ref="W6:W10" si="8">T6+U6+V6</f>
        <v>0</v>
      </c>
      <c r="X6" s="56">
        <f t="shared" ref="X6:X10" si="9">S6-W6</f>
        <v>0</v>
      </c>
      <c r="Y6" s="114"/>
      <c r="Z6" s="54">
        <f>SUMIFS('Transaction List'!$E:$E,'Transaction List'!$B:$B, "&gt;=" &amp;Codes!#REF!,'Transaction List'!$B:$B, "&lt;=" &amp;Codes!#REF!,'Transaction List'!$A:$A, Overview!$A6)</f>
        <v>0</v>
      </c>
      <c r="AA6" s="54">
        <f>SUMIFS('Transaction List'!$E:$E,'Transaction List'!$B:$B, "&gt;=" &amp;Codes!#REF!,'Transaction List'!$B:$B, "&lt;=" &amp;Codes!#REF!,'Transaction List'!$A:$A, Overview!$A6)</f>
        <v>0</v>
      </c>
      <c r="AB6" s="54">
        <f>SUMIFS('Transaction List'!$E:$E,'Transaction List'!$B:$B, "&gt;=" &amp;Codes!#REF!,'Transaction List'!$B:$B, "&lt;=" &amp;Codes!#REF!,'Transaction List'!$A:$A, Overview!$A6)</f>
        <v>0</v>
      </c>
      <c r="AC6" s="55">
        <f t="shared" ref="AC6:AC10" si="10">Z6+AA6+AB6</f>
        <v>0</v>
      </c>
      <c r="AD6" s="91">
        <f t="shared" ref="AD6:AD10" si="11">Y6-AC6</f>
        <v>0</v>
      </c>
      <c r="AE6" s="96">
        <f t="shared" ref="AE6:AE10" si="12">Y6+S6+M6+G6</f>
        <v>0</v>
      </c>
      <c r="AF6" s="55">
        <f t="shared" ref="AF6:AF10" si="13">K6+Q6+W6+AC6</f>
        <v>0</v>
      </c>
      <c r="AG6" s="57">
        <f t="shared" ref="AG6:AG10" si="14">AE6-AF6</f>
        <v>0</v>
      </c>
      <c r="AI6" s="133"/>
    </row>
    <row r="7" spans="1:35" s="109" customFormat="1" x14ac:dyDescent="0.35">
      <c r="A7" s="99">
        <v>2</v>
      </c>
      <c r="B7" s="22"/>
      <c r="C7" s="30"/>
      <c r="D7" s="20"/>
      <c r="E7" s="21"/>
      <c r="F7" s="27">
        <f t="shared" si="3"/>
        <v>0</v>
      </c>
      <c r="G7" s="114"/>
      <c r="H7" s="54">
        <f>SUMIFS('Transaction List'!$E:$E,'Transaction List'!$B:$B, "&gt;=" &amp;Codes!#REF!,'Transaction List'!$B:$B, "&lt;=" &amp;Codes!#REF!,'Transaction List'!$A:$A, Overview!$A7)</f>
        <v>0</v>
      </c>
      <c r="I7" s="54">
        <f>SUMIFS('Transaction List'!$E:$E,'Transaction List'!$B:$B, "&gt;=" &amp;Codes!#REF!,'Transaction List'!$B:$B, "&lt;=" &amp;Codes!#REF!,'Transaction List'!$A:$A, Overview!$A7)</f>
        <v>0</v>
      </c>
      <c r="J7" s="54">
        <f>SUMIFS('Transaction List'!$E:$E,'Transaction List'!$B:$B, "&gt;=" &amp;Codes!#REF!,'Transaction List'!$B:$B, "&lt;=" &amp;Codes!#REF!,'Transaction List'!$A:$A, Overview!$A7)</f>
        <v>0</v>
      </c>
      <c r="K7" s="55">
        <f t="shared" si="4"/>
        <v>0</v>
      </c>
      <c r="L7" s="56">
        <f t="shared" si="5"/>
        <v>0</v>
      </c>
      <c r="M7" s="114"/>
      <c r="N7" s="54">
        <f>SUMIFS('Transaction List'!$E:$E,'Transaction List'!$B:$B, "&gt;=" &amp;Codes!#REF!,'Transaction List'!$B:$B, "&lt;=" &amp;Codes!#REF!,'Transaction List'!$A:$A, Overview!$A7)</f>
        <v>0</v>
      </c>
      <c r="O7" s="54">
        <f>SUMIFS('Transaction List'!$E:$E,'Transaction List'!$B:$B, "&gt;=" &amp;Codes!#REF!,'Transaction List'!$B:$B, "&lt;=" &amp;Codes!#REF!,'Transaction List'!$A:$A, Overview!$A7)</f>
        <v>0</v>
      </c>
      <c r="P7" s="54">
        <f>SUMIFS('Transaction List'!$E:$E,'Transaction List'!$B:$B, "&gt;=" &amp;Codes!#REF!,'Transaction List'!$B:$B, "&lt;=" &amp;Codes!#REF!,'Transaction List'!$A:$A, Overview!$A7)</f>
        <v>0</v>
      </c>
      <c r="Q7" s="55">
        <f t="shared" si="6"/>
        <v>0</v>
      </c>
      <c r="R7" s="56">
        <f t="shared" si="7"/>
        <v>0</v>
      </c>
      <c r="S7" s="114"/>
      <c r="T7" s="54">
        <f>SUMIFS('Transaction List'!$E:$E,'Transaction List'!$B:$B, "&gt;=" &amp;Codes!#REF!,'Transaction List'!$B:$B, "=&lt;" &amp;Codes!#REF!,'Transaction List'!$A:$A, Overview!$A7)</f>
        <v>0</v>
      </c>
      <c r="U7" s="54">
        <f>SUMIFS('Transaction List'!$E:$E,'Transaction List'!$B:$B, "&gt;=" &amp;Codes!#REF!,'Transaction List'!$B:$B, "&lt;=" &amp;Codes!#REF!,'Transaction List'!$A:$A, Overview!$A7)</f>
        <v>0</v>
      </c>
      <c r="V7" s="54">
        <f>SUMIFS('Transaction List'!$E:$E,'Transaction List'!$B:$B, "&gt;=" &amp;Codes!#REF!,'Transaction List'!$B:$B, "&lt;=" &amp;Codes!#REF!,'Transaction List'!$A:$A, Overview!$A7)</f>
        <v>0</v>
      </c>
      <c r="W7" s="55">
        <f t="shared" si="8"/>
        <v>0</v>
      </c>
      <c r="X7" s="56">
        <f t="shared" si="9"/>
        <v>0</v>
      </c>
      <c r="Y7" s="114"/>
      <c r="Z7" s="54">
        <f>SUMIFS('Transaction List'!$E:$E,'Transaction List'!$B:$B, "&gt;=" &amp;Codes!#REF!,'Transaction List'!$B:$B, "&lt;=" &amp;Codes!#REF!,'Transaction List'!$A:$A, Overview!$A7)</f>
        <v>0</v>
      </c>
      <c r="AA7" s="54">
        <f>SUMIFS('Transaction List'!$E:$E,'Transaction List'!$B:$B, "&gt;=" &amp;Codes!#REF!,'Transaction List'!$B:$B, "&lt;=" &amp;Codes!#REF!,'Transaction List'!$A:$A, Overview!$A7)</f>
        <v>0</v>
      </c>
      <c r="AB7" s="54">
        <f>SUMIFS('Transaction List'!$E:$E,'Transaction List'!$B:$B, "&gt;=" &amp;Codes!#REF!,'Transaction List'!$B:$B, "&lt;=" &amp;Codes!#REF!,'Transaction List'!$A:$A, Overview!$A7)</f>
        <v>0</v>
      </c>
      <c r="AC7" s="55">
        <f t="shared" si="10"/>
        <v>0</v>
      </c>
      <c r="AD7" s="91">
        <f t="shared" si="11"/>
        <v>0</v>
      </c>
      <c r="AE7" s="96">
        <f t="shared" si="12"/>
        <v>0</v>
      </c>
      <c r="AF7" s="55">
        <f t="shared" si="13"/>
        <v>0</v>
      </c>
      <c r="AG7" s="57">
        <f t="shared" si="14"/>
        <v>0</v>
      </c>
      <c r="AI7" s="133"/>
    </row>
    <row r="8" spans="1:35" s="109" customFormat="1" x14ac:dyDescent="0.35">
      <c r="A8" s="99">
        <v>3</v>
      </c>
      <c r="B8" s="22"/>
      <c r="C8" s="30"/>
      <c r="D8" s="20"/>
      <c r="E8" s="21"/>
      <c r="F8" s="27">
        <f t="shared" si="3"/>
        <v>0</v>
      </c>
      <c r="G8" s="114"/>
      <c r="H8" s="54">
        <f>SUMIFS('Transaction List'!$E:$E,'Transaction List'!$B:$B, "&gt;=" &amp;Codes!#REF!,'Transaction List'!$B:$B, "&lt;=" &amp;Codes!#REF!,'Transaction List'!$A:$A, Overview!$A8)</f>
        <v>0</v>
      </c>
      <c r="I8" s="54">
        <f>SUMIFS('Transaction List'!$E:$E,'Transaction List'!$B:$B, "&gt;=" &amp;Codes!#REF!,'Transaction List'!$B:$B, "&lt;=" &amp;Codes!#REF!,'Transaction List'!$A:$A, Overview!$A8)</f>
        <v>0</v>
      </c>
      <c r="J8" s="54">
        <f>SUMIFS('Transaction List'!$E:$E,'Transaction List'!$B:$B, "&gt;=" &amp;Codes!#REF!,'Transaction List'!$B:$B, "&lt;=" &amp;Codes!#REF!,'Transaction List'!$A:$A, Overview!$A8)</f>
        <v>0</v>
      </c>
      <c r="K8" s="55">
        <f t="shared" si="4"/>
        <v>0</v>
      </c>
      <c r="L8" s="56">
        <f t="shared" si="5"/>
        <v>0</v>
      </c>
      <c r="M8" s="114"/>
      <c r="N8" s="54">
        <f>SUMIFS('Transaction List'!$E:$E,'Transaction List'!$B:$B, "&gt;=" &amp;Codes!#REF!,'Transaction List'!$B:$B, "&lt;=" &amp;Codes!#REF!,'Transaction List'!$A:$A, Overview!$A8)</f>
        <v>0</v>
      </c>
      <c r="O8" s="54">
        <f>SUMIFS('Transaction List'!$E:$E,'Transaction List'!$B:$B, "&gt;=" &amp;Codes!#REF!,'Transaction List'!$B:$B, "&lt;=" &amp;Codes!#REF!,'Transaction List'!$A:$A, Overview!$A8)</f>
        <v>0</v>
      </c>
      <c r="P8" s="54">
        <f>SUMIFS('Transaction List'!$E:$E,'Transaction List'!$B:$B, "&gt;=" &amp;Codes!#REF!,'Transaction List'!$B:$B, "&lt;=" &amp;Codes!#REF!,'Transaction List'!$A:$A, Overview!$A8)</f>
        <v>0</v>
      </c>
      <c r="Q8" s="55">
        <f t="shared" si="6"/>
        <v>0</v>
      </c>
      <c r="R8" s="56">
        <f t="shared" si="7"/>
        <v>0</v>
      </c>
      <c r="S8" s="114"/>
      <c r="T8" s="54">
        <f>SUMIFS('Transaction List'!$E:$E,'Transaction List'!$B:$B, "&gt;=" &amp;Codes!#REF!,'Transaction List'!$B:$B, "=&lt;" &amp;Codes!#REF!,'Transaction List'!$A:$A, Overview!$A8)</f>
        <v>0</v>
      </c>
      <c r="U8" s="54">
        <f>SUMIFS('Transaction List'!$E:$E,'Transaction List'!$B:$B, "&gt;=" &amp;Codes!#REF!,'Transaction List'!$B:$B, "&lt;=" &amp;Codes!#REF!,'Transaction List'!$A:$A, Overview!$A8)</f>
        <v>0</v>
      </c>
      <c r="V8" s="54">
        <f>SUMIFS('Transaction List'!$E:$E,'Transaction List'!$B:$B, "&gt;=" &amp;Codes!#REF!,'Transaction List'!$B:$B, "&lt;=" &amp;Codes!#REF!,'Transaction List'!$A:$A, Overview!$A8)</f>
        <v>0</v>
      </c>
      <c r="W8" s="55">
        <f t="shared" si="8"/>
        <v>0</v>
      </c>
      <c r="X8" s="56">
        <f t="shared" si="9"/>
        <v>0</v>
      </c>
      <c r="Y8" s="114"/>
      <c r="Z8" s="54">
        <f>SUMIFS('Transaction List'!$E:$E,'Transaction List'!$B:$B, "&gt;=" &amp;Codes!#REF!,'Transaction List'!$B:$B, "&lt;=" &amp;Codes!#REF!,'Transaction List'!$A:$A, Overview!$A8)</f>
        <v>0</v>
      </c>
      <c r="AA8" s="54">
        <f>SUMIFS('Transaction List'!$E:$E,'Transaction List'!$B:$B, "&gt;=" &amp;Codes!#REF!,'Transaction List'!$B:$B, "&lt;=" &amp;Codes!#REF!,'Transaction List'!$A:$A, Overview!$A8)</f>
        <v>0</v>
      </c>
      <c r="AB8" s="54">
        <f>SUMIFS('Transaction List'!$E:$E,'Transaction List'!$B:$B, "&gt;=" &amp;Codes!#REF!,'Transaction List'!$B:$B, "&lt;=" &amp;Codes!#REF!,'Transaction List'!$A:$A, Overview!$A8)</f>
        <v>0</v>
      </c>
      <c r="AC8" s="55">
        <f t="shared" si="10"/>
        <v>0</v>
      </c>
      <c r="AD8" s="91">
        <f t="shared" si="11"/>
        <v>0</v>
      </c>
      <c r="AE8" s="96">
        <f t="shared" si="12"/>
        <v>0</v>
      </c>
      <c r="AF8" s="55">
        <f t="shared" si="13"/>
        <v>0</v>
      </c>
      <c r="AG8" s="57">
        <f t="shared" si="14"/>
        <v>0</v>
      </c>
      <c r="AI8" s="133"/>
    </row>
    <row r="9" spans="1:35" s="109" customFormat="1" x14ac:dyDescent="0.35">
      <c r="A9" s="99">
        <v>4</v>
      </c>
      <c r="B9" s="22"/>
      <c r="C9" s="30"/>
      <c r="D9" s="20"/>
      <c r="E9" s="21"/>
      <c r="F9" s="27">
        <f t="shared" si="3"/>
        <v>0</v>
      </c>
      <c r="G9" s="114"/>
      <c r="H9" s="54">
        <f>SUMIFS('Transaction List'!$E:$E,'Transaction List'!$B:$B, "&gt;=" &amp;Codes!#REF!,'Transaction List'!$B:$B, "&lt;=" &amp;Codes!#REF!,'Transaction List'!$A:$A, Overview!$A9)</f>
        <v>0</v>
      </c>
      <c r="I9" s="54">
        <f>SUMIFS('Transaction List'!$E:$E,'Transaction List'!$B:$B, "&gt;=" &amp;Codes!#REF!,'Transaction List'!$B:$B, "&lt;=" &amp;Codes!#REF!,'Transaction List'!$A:$A, Overview!$A9)</f>
        <v>0</v>
      </c>
      <c r="J9" s="54">
        <f>SUMIFS('Transaction List'!$E:$E,'Transaction List'!$B:$B, "&gt;=" &amp;Codes!#REF!,'Transaction List'!$B:$B, "&lt;=" &amp;Codes!#REF!,'Transaction List'!$A:$A, Overview!$A9)</f>
        <v>0</v>
      </c>
      <c r="K9" s="55">
        <f t="shared" si="4"/>
        <v>0</v>
      </c>
      <c r="L9" s="56">
        <f t="shared" si="5"/>
        <v>0</v>
      </c>
      <c r="M9" s="114"/>
      <c r="N9" s="54">
        <f>SUMIFS('Transaction List'!$E:$E,'Transaction List'!$B:$B, "&gt;=" &amp;Codes!#REF!,'Transaction List'!$B:$B, "&lt;=" &amp;Codes!#REF!,'Transaction List'!$A:$A, Overview!$A9)</f>
        <v>0</v>
      </c>
      <c r="O9" s="54">
        <f>SUMIFS('Transaction List'!$E:$E,'Transaction List'!$B:$B, "&gt;=" &amp;Codes!#REF!,'Transaction List'!$B:$B, "&lt;=" &amp;Codes!#REF!,'Transaction List'!$A:$A, Overview!$A9)</f>
        <v>0</v>
      </c>
      <c r="P9" s="54">
        <f>SUMIFS('Transaction List'!$E:$E,'Transaction List'!$B:$B, "&gt;=" &amp;Codes!#REF!,'Transaction List'!$B:$B, "&lt;=" &amp;Codes!#REF!,'Transaction List'!$A:$A, Overview!$A9)</f>
        <v>0</v>
      </c>
      <c r="Q9" s="55">
        <f t="shared" si="6"/>
        <v>0</v>
      </c>
      <c r="R9" s="56">
        <f t="shared" si="7"/>
        <v>0</v>
      </c>
      <c r="S9" s="114"/>
      <c r="T9" s="54">
        <f>SUMIFS('Transaction List'!$E:$E,'Transaction List'!$B:$B, "&gt;=" &amp;Codes!#REF!,'Transaction List'!$B:$B, "=&lt;" &amp;Codes!#REF!,'Transaction List'!$A:$A, Overview!$A9)</f>
        <v>0</v>
      </c>
      <c r="U9" s="54">
        <f>SUMIFS('Transaction List'!$E:$E,'Transaction List'!$B:$B, "&gt;=" &amp;Codes!#REF!,'Transaction List'!$B:$B, "&lt;=" &amp;Codes!#REF!,'Transaction List'!$A:$A, Overview!$A9)</f>
        <v>0</v>
      </c>
      <c r="V9" s="54">
        <f>SUMIFS('Transaction List'!$E:$E,'Transaction List'!$B:$B, "&gt;=" &amp;Codes!#REF!,'Transaction List'!$B:$B, "&lt;=" &amp;Codes!#REF!,'Transaction List'!$A:$A, Overview!$A9)</f>
        <v>0</v>
      </c>
      <c r="W9" s="55">
        <f t="shared" si="8"/>
        <v>0</v>
      </c>
      <c r="X9" s="56">
        <f t="shared" si="9"/>
        <v>0</v>
      </c>
      <c r="Y9" s="114"/>
      <c r="Z9" s="54">
        <f>SUMIFS('Transaction List'!$E:$E,'Transaction List'!$B:$B, "&gt;=" &amp;Codes!#REF!,'Transaction List'!$B:$B, "&lt;=" &amp;Codes!#REF!,'Transaction List'!$A:$A, Overview!$A9)</f>
        <v>0</v>
      </c>
      <c r="AA9" s="54">
        <f>SUMIFS('Transaction List'!$E:$E,'Transaction List'!$B:$B, "&gt;=" &amp;Codes!#REF!,'Transaction List'!$B:$B, "&lt;=" &amp;Codes!#REF!,'Transaction List'!$A:$A, Overview!$A9)</f>
        <v>0</v>
      </c>
      <c r="AB9" s="54">
        <f>SUMIFS('Transaction List'!$E:$E,'Transaction List'!$B:$B, "&gt;=" &amp;Codes!#REF!,'Transaction List'!$B:$B, "&lt;=" &amp;Codes!#REF!,'Transaction List'!$A:$A, Overview!$A9)</f>
        <v>0</v>
      </c>
      <c r="AC9" s="55">
        <f t="shared" si="10"/>
        <v>0</v>
      </c>
      <c r="AD9" s="91">
        <f t="shared" si="11"/>
        <v>0</v>
      </c>
      <c r="AE9" s="96">
        <f t="shared" si="12"/>
        <v>0</v>
      </c>
      <c r="AF9" s="55">
        <f t="shared" si="13"/>
        <v>0</v>
      </c>
      <c r="AG9" s="57">
        <f t="shared" si="14"/>
        <v>0</v>
      </c>
      <c r="AI9" s="133"/>
    </row>
    <row r="10" spans="1:35" s="109" customFormat="1" x14ac:dyDescent="0.35">
      <c r="A10" s="99">
        <v>5</v>
      </c>
      <c r="B10" s="22"/>
      <c r="C10" s="30"/>
      <c r="D10" s="20"/>
      <c r="E10" s="21"/>
      <c r="F10" s="27">
        <f t="shared" si="3"/>
        <v>0</v>
      </c>
      <c r="G10" s="114"/>
      <c r="H10" s="54">
        <f>SUMIFS('Transaction List'!$E:$E,'Transaction List'!$B:$B, "&gt;=" &amp;Codes!#REF!,'Transaction List'!$B:$B, "&lt;=" &amp;Codes!#REF!,'Transaction List'!$A:$A, Overview!$A10)</f>
        <v>0</v>
      </c>
      <c r="I10" s="54">
        <f>SUMIFS('Transaction List'!$E:$E,'Transaction List'!$B:$B, "&gt;=" &amp;Codes!#REF!,'Transaction List'!$B:$B, "&lt;=" &amp;Codes!#REF!,'Transaction List'!$A:$A, Overview!$A10)</f>
        <v>0</v>
      </c>
      <c r="J10" s="54">
        <f>SUMIFS('Transaction List'!$E:$E,'Transaction List'!$B:$B, "&gt;=" &amp;Codes!#REF!,'Transaction List'!$B:$B, "&lt;=" &amp;Codes!#REF!,'Transaction List'!$A:$A, Overview!$A10)</f>
        <v>0</v>
      </c>
      <c r="K10" s="55">
        <f t="shared" si="4"/>
        <v>0</v>
      </c>
      <c r="L10" s="56">
        <f t="shared" si="5"/>
        <v>0</v>
      </c>
      <c r="M10" s="114"/>
      <c r="N10" s="54">
        <f>SUMIFS('Transaction List'!$E:$E,'Transaction List'!$B:$B, "&gt;=" &amp;Codes!#REF!,'Transaction List'!$B:$B, "&lt;=" &amp;Codes!#REF!,'Transaction List'!$A:$A, Overview!$A10)</f>
        <v>0</v>
      </c>
      <c r="O10" s="54">
        <f>SUMIFS('Transaction List'!$E:$E,'Transaction List'!$B:$B, "&gt;=" &amp;Codes!#REF!,'Transaction List'!$B:$B, "&lt;=" &amp;Codes!#REF!,'Transaction List'!$A:$A, Overview!$A10)</f>
        <v>0</v>
      </c>
      <c r="P10" s="54">
        <f>SUMIFS('Transaction List'!$E:$E,'Transaction List'!$B:$B, "&gt;=" &amp;Codes!#REF!,'Transaction List'!$B:$B, "&lt;=" &amp;Codes!#REF!,'Transaction List'!$A:$A, Overview!$A10)</f>
        <v>0</v>
      </c>
      <c r="Q10" s="55">
        <f t="shared" si="6"/>
        <v>0</v>
      </c>
      <c r="R10" s="56">
        <f t="shared" si="7"/>
        <v>0</v>
      </c>
      <c r="S10" s="114"/>
      <c r="T10" s="54">
        <f>SUMIFS('Transaction List'!$E:$E,'Transaction List'!$B:$B, "&gt;=" &amp;Codes!#REF!,'Transaction List'!$B:$B, "=&lt;" &amp;Codes!#REF!,'Transaction List'!$A:$A, Overview!$A10)</f>
        <v>0</v>
      </c>
      <c r="U10" s="54">
        <f>SUMIFS('Transaction List'!$E:$E,'Transaction List'!$B:$B, "&gt;=" &amp;Codes!#REF!,'Transaction List'!$B:$B, "&lt;=" &amp;Codes!#REF!,'Transaction List'!$A:$A, Overview!$A10)</f>
        <v>0</v>
      </c>
      <c r="V10" s="54">
        <f>SUMIFS('Transaction List'!$E:$E,'Transaction List'!$B:$B, "&gt;=" &amp;Codes!#REF!,'Transaction List'!$B:$B, "&lt;=" &amp;Codes!#REF!,'Transaction List'!$A:$A, Overview!$A10)</f>
        <v>0</v>
      </c>
      <c r="W10" s="55">
        <f t="shared" si="8"/>
        <v>0</v>
      </c>
      <c r="X10" s="56">
        <f t="shared" si="9"/>
        <v>0</v>
      </c>
      <c r="Y10" s="114"/>
      <c r="Z10" s="54">
        <f>SUMIFS('Transaction List'!$E:$E,'Transaction List'!$B:$B, "&gt;=" &amp;Codes!#REF!,'Transaction List'!$B:$B, "&lt;=" &amp;Codes!#REF!,'Transaction List'!$A:$A, Overview!$A10)</f>
        <v>0</v>
      </c>
      <c r="AA10" s="54">
        <f>SUMIFS('Transaction List'!$E:$E,'Transaction List'!$B:$B, "&gt;=" &amp;Codes!#REF!,'Transaction List'!$B:$B, "&lt;=" &amp;Codes!#REF!,'Transaction List'!$A:$A, Overview!$A10)</f>
        <v>0</v>
      </c>
      <c r="AB10" s="54">
        <f>SUMIFS('Transaction List'!$E:$E,'Transaction List'!$B:$B, "&gt;=" &amp;Codes!#REF!,'Transaction List'!$B:$B, "&lt;=" &amp;Codes!#REF!,'Transaction List'!$A:$A, Overview!$A10)</f>
        <v>0</v>
      </c>
      <c r="AC10" s="55">
        <f t="shared" si="10"/>
        <v>0</v>
      </c>
      <c r="AD10" s="91">
        <f t="shared" si="11"/>
        <v>0</v>
      </c>
      <c r="AE10" s="96">
        <f t="shared" si="12"/>
        <v>0</v>
      </c>
      <c r="AF10" s="55">
        <f t="shared" si="13"/>
        <v>0</v>
      </c>
      <c r="AG10" s="57">
        <f t="shared" si="14"/>
        <v>0</v>
      </c>
      <c r="AI10" s="134"/>
    </row>
    <row r="11" spans="1:35" s="109" customFormat="1" x14ac:dyDescent="0.35">
      <c r="A11" s="110" t="s">
        <v>68</v>
      </c>
      <c r="B11" s="50" t="s">
        <v>134</v>
      </c>
      <c r="C11" s="51"/>
      <c r="D11" s="50"/>
      <c r="E11" s="110"/>
      <c r="F11" s="28">
        <f>SUM(F12:F38)</f>
        <v>0</v>
      </c>
      <c r="G11" s="52">
        <f t="shared" ref="G11:L11" si="15">SUM(G12:G25)</f>
        <v>0</v>
      </c>
      <c r="H11" s="50">
        <f t="shared" si="15"/>
        <v>0</v>
      </c>
      <c r="I11" s="50">
        <f t="shared" si="15"/>
        <v>0</v>
      </c>
      <c r="J11" s="50">
        <f t="shared" si="15"/>
        <v>0</v>
      </c>
      <c r="K11" s="51">
        <f t="shared" si="15"/>
        <v>0</v>
      </c>
      <c r="L11" s="53">
        <f t="shared" si="15"/>
        <v>0</v>
      </c>
      <c r="M11" s="52">
        <f t="shared" ref="M11" si="16">SUM(M12:M25)</f>
        <v>0</v>
      </c>
      <c r="N11" s="50">
        <f t="shared" ref="N11" si="17">SUM(N12:N25)</f>
        <v>0</v>
      </c>
      <c r="O11" s="50">
        <f t="shared" ref="O11" si="18">SUM(O12:O25)</f>
        <v>0</v>
      </c>
      <c r="P11" s="50">
        <f t="shared" ref="P11" si="19">SUM(P12:P25)</f>
        <v>0</v>
      </c>
      <c r="Q11" s="51">
        <f t="shared" ref="Q11" si="20">SUM(Q12:Q25)</f>
        <v>0</v>
      </c>
      <c r="R11" s="53">
        <f t="shared" ref="R11" si="21">SUM(R12:R25)</f>
        <v>0</v>
      </c>
      <c r="S11" s="52">
        <f t="shared" ref="S11" si="22">SUM(S12:S25)</f>
        <v>0</v>
      </c>
      <c r="T11" s="50">
        <f t="shared" ref="T11" si="23">SUM(T12:T25)</f>
        <v>0</v>
      </c>
      <c r="U11" s="50">
        <f t="shared" ref="U11" si="24">SUM(U12:U25)</f>
        <v>0</v>
      </c>
      <c r="V11" s="50">
        <f t="shared" ref="V11" si="25">SUM(V12:V25)</f>
        <v>0</v>
      </c>
      <c r="W11" s="51">
        <f t="shared" ref="W11" si="26">SUM(W12:W25)</f>
        <v>0</v>
      </c>
      <c r="X11" s="53">
        <f t="shared" ref="X11" si="27">SUM(X12:X25)</f>
        <v>0</v>
      </c>
      <c r="Y11" s="52">
        <f t="shared" ref="Y11" si="28">SUM(Y12:Y25)</f>
        <v>0</v>
      </c>
      <c r="Z11" s="50">
        <f t="shared" ref="Z11" si="29">SUM(Z12:Z25)</f>
        <v>0</v>
      </c>
      <c r="AA11" s="50">
        <f t="shared" ref="AA11" si="30">SUM(AA12:AA25)</f>
        <v>0</v>
      </c>
      <c r="AB11" s="50">
        <f t="shared" ref="AB11" si="31">SUM(AB12:AB25)</f>
        <v>0</v>
      </c>
      <c r="AC11" s="51">
        <f t="shared" ref="AC11:AG11" si="32">SUM(AC12:AC25)</f>
        <v>0</v>
      </c>
      <c r="AD11" s="90">
        <f t="shared" ref="AD11:AE11" si="33">SUM(AD12:AD25)</f>
        <v>0</v>
      </c>
      <c r="AE11" s="90">
        <f t="shared" si="33"/>
        <v>0</v>
      </c>
      <c r="AF11" s="51">
        <f t="shared" si="32"/>
        <v>0</v>
      </c>
      <c r="AG11" s="52">
        <f t="shared" si="32"/>
        <v>0</v>
      </c>
      <c r="AI11" s="50"/>
    </row>
    <row r="12" spans="1:35" s="109" customFormat="1" x14ac:dyDescent="0.35">
      <c r="A12" s="99"/>
      <c r="B12" s="112" t="s">
        <v>137</v>
      </c>
      <c r="C12" s="30"/>
      <c r="D12" s="20"/>
      <c r="E12" s="21"/>
      <c r="F12" s="29">
        <f t="shared" ref="F12:F25" si="34">C12*D12*E12</f>
        <v>0</v>
      </c>
      <c r="G12" s="114"/>
      <c r="H12" s="54">
        <f>SUMIFS('Transaction List'!$E:$E,'Transaction List'!$B:$B, "&gt;=" &amp;Codes!#REF!,'Transaction List'!$B:$B, "&lt;=" &amp;Codes!#REF!,'Transaction List'!$A:$A, Overview!$A12)</f>
        <v>0</v>
      </c>
      <c r="I12" s="54">
        <f>SUMIFS('Transaction List'!$E:$E,'Transaction List'!$B:$B, "&gt;=" &amp;Codes!#REF!,'Transaction List'!$B:$B, "&lt;=" &amp;Codes!#REF!,'Transaction List'!$A:$A, Overview!$A12)</f>
        <v>0</v>
      </c>
      <c r="J12" s="54">
        <f>SUMIFS('Transaction List'!$E:$E,'Transaction List'!$B:$B, "&gt;=" &amp;Codes!#REF!,'Transaction List'!$B:$B, "&lt;=" &amp;Codes!#REF!,'Transaction List'!$A:$A, Overview!$A12)</f>
        <v>0</v>
      </c>
      <c r="K12" s="55">
        <f t="shared" ref="K12:K25" si="35">H12+I12+J12</f>
        <v>0</v>
      </c>
      <c r="L12" s="56">
        <f t="shared" ref="L12:L25" si="36">G12-K12</f>
        <v>0</v>
      </c>
      <c r="M12" s="114"/>
      <c r="N12" s="54">
        <f>SUMIFS('Transaction List'!$E:$E,'Transaction List'!$B:$B, "&gt;=" &amp;Codes!#REF!,'Transaction List'!$B:$B, "&lt;=" &amp;Codes!#REF!,'Transaction List'!$A:$A, Overview!$A12)</f>
        <v>0</v>
      </c>
      <c r="O12" s="54">
        <f>SUMIFS('Transaction List'!$E:$E,'Transaction List'!$B:$B, "&gt;=" &amp;Codes!#REF!,'Transaction List'!$B:$B, "&lt;=" &amp;Codes!#REF!,'Transaction List'!$A:$A, Overview!$A12)</f>
        <v>0</v>
      </c>
      <c r="P12" s="54">
        <f>SUMIFS('Transaction List'!$E:$E,'Transaction List'!$B:$B, "&gt;=" &amp;Codes!#REF!,'Transaction List'!$B:$B, "&lt;=" &amp;Codes!#REF!,'Transaction List'!$A:$A, Overview!$A12)</f>
        <v>0</v>
      </c>
      <c r="Q12" s="55">
        <f t="shared" ref="Q12:Q25" si="37">N12+O12+P12</f>
        <v>0</v>
      </c>
      <c r="R12" s="56">
        <f t="shared" ref="R12:R25" si="38">M12-Q12</f>
        <v>0</v>
      </c>
      <c r="S12" s="114"/>
      <c r="T12" s="54">
        <f>SUMIFS('Transaction List'!$E:$E,'Transaction List'!$B:$B, "&gt;=" &amp;Codes!#REF!,'Transaction List'!$B:$B, "=&lt;" &amp;Codes!#REF!,'Transaction List'!$A:$A, Overview!$A12)</f>
        <v>0</v>
      </c>
      <c r="U12" s="54">
        <f>SUMIFS('Transaction List'!$E:$E,'Transaction List'!$B:$B, "&gt;=" &amp;Codes!#REF!,'Transaction List'!$B:$B, "&lt;=" &amp;Codes!#REF!,'Transaction List'!$A:$A, Overview!$A12)</f>
        <v>0</v>
      </c>
      <c r="V12" s="54">
        <f>SUMIFS('Transaction List'!$E:$E,'Transaction List'!$B:$B, "&gt;=" &amp;Codes!#REF!,'Transaction List'!$B:$B, "&lt;=" &amp;Codes!#REF!,'Transaction List'!$A:$A, Overview!$A12)</f>
        <v>0</v>
      </c>
      <c r="W12" s="55">
        <f t="shared" ref="W12:W25" si="39">T12+U12+V12</f>
        <v>0</v>
      </c>
      <c r="X12" s="56">
        <f t="shared" ref="X12:X25" si="40">S12-W12</f>
        <v>0</v>
      </c>
      <c r="Y12" s="114"/>
      <c r="Z12" s="54">
        <f>SUMIFS('Transaction List'!$E:$E,'Transaction List'!$B:$B, "&gt;=" &amp;Codes!#REF!,'Transaction List'!$B:$B, "&lt;=" &amp;Codes!#REF!,'Transaction List'!$A:$A, Overview!$A12)</f>
        <v>0</v>
      </c>
      <c r="AA12" s="54">
        <f>SUMIFS('Transaction List'!$E:$E,'Transaction List'!$B:$B, "&gt;=" &amp;Codes!#REF!,'Transaction List'!$B:$B, "&lt;=" &amp;Codes!#REF!,'Transaction List'!$A:$A, Overview!$A12)</f>
        <v>0</v>
      </c>
      <c r="AB12" s="54">
        <f>SUMIFS('Transaction List'!$E:$E,'Transaction List'!$B:$B, "&gt;=" &amp;Codes!#REF!,'Transaction List'!$B:$B, "&lt;=" &amp;Codes!#REF!,'Transaction List'!$A:$A, Overview!$A12)</f>
        <v>0</v>
      </c>
      <c r="AC12" s="55">
        <f t="shared" ref="AC12:AC25" si="41">Z12+AA12+AB12</f>
        <v>0</v>
      </c>
      <c r="AD12" s="91">
        <f t="shared" ref="AD12:AD25" si="42">Y12-AC12</f>
        <v>0</v>
      </c>
      <c r="AE12" s="96">
        <f t="shared" ref="AE12:AE25" si="43">Y12+S12+M12+G12</f>
        <v>0</v>
      </c>
      <c r="AF12" s="55">
        <f>K12+Q12+W12+AC12</f>
        <v>0</v>
      </c>
      <c r="AG12" s="57">
        <f t="shared" ref="AG12:AG25" si="44">AE12-AF12</f>
        <v>0</v>
      </c>
      <c r="AI12" s="132"/>
    </row>
    <row r="13" spans="1:35" s="109" customFormat="1" x14ac:dyDescent="0.35">
      <c r="A13" s="99">
        <v>7</v>
      </c>
      <c r="B13" s="22"/>
      <c r="C13" s="30"/>
      <c r="D13" s="20"/>
      <c r="E13" s="21"/>
      <c r="F13" s="29">
        <f t="shared" ref="F13:F20" si="45">C13*D13*E13</f>
        <v>0</v>
      </c>
      <c r="G13" s="114"/>
      <c r="H13" s="54">
        <f>SUMIFS('Transaction List'!$E:$E,'Transaction List'!$B:$B, "&gt;=" &amp;Codes!#REF!,'Transaction List'!$B:$B, "&lt;=" &amp;Codes!#REF!,'Transaction List'!$A:$A, Overview!$A13)</f>
        <v>0</v>
      </c>
      <c r="I13" s="54">
        <f>SUMIFS('Transaction List'!$E:$E,'Transaction List'!$B:$B, "&gt;=" &amp;Codes!#REF!,'Transaction List'!$B:$B, "&lt;=" &amp;Codes!#REF!,'Transaction List'!$A:$A, Overview!$A13)</f>
        <v>0</v>
      </c>
      <c r="J13" s="54">
        <f>SUMIFS('Transaction List'!$E:$E,'Transaction List'!$B:$B, "&gt;=" &amp;Codes!#REF!,'Transaction List'!$B:$B, "&lt;=" &amp;Codes!#REF!,'Transaction List'!$A:$A, Overview!$A13)</f>
        <v>0</v>
      </c>
      <c r="K13" s="55">
        <f t="shared" ref="K13:K20" si="46">H13+I13+J13</f>
        <v>0</v>
      </c>
      <c r="L13" s="56">
        <f t="shared" ref="L13:L20" si="47">G13-K13</f>
        <v>0</v>
      </c>
      <c r="M13" s="114"/>
      <c r="N13" s="54">
        <f>SUMIFS('Transaction List'!$E:$E,'Transaction List'!$B:$B, "&gt;=" &amp;Codes!#REF!,'Transaction List'!$B:$B, "&lt;=" &amp;Codes!#REF!,'Transaction List'!$A:$A, Overview!$A13)</f>
        <v>0</v>
      </c>
      <c r="O13" s="54">
        <f>SUMIFS('Transaction List'!$E:$E,'Transaction List'!$B:$B, "&gt;=" &amp;Codes!#REF!,'Transaction List'!$B:$B, "&lt;=" &amp;Codes!#REF!,'Transaction List'!$A:$A, Overview!$A13)</f>
        <v>0</v>
      </c>
      <c r="P13" s="54">
        <f>SUMIFS('Transaction List'!$E:$E,'Transaction List'!$B:$B, "&gt;=" &amp;Codes!#REF!,'Transaction List'!$B:$B, "&lt;=" &amp;Codes!#REF!,'Transaction List'!$A:$A, Overview!$A13)</f>
        <v>0</v>
      </c>
      <c r="Q13" s="55">
        <f t="shared" ref="Q13:Q20" si="48">N13+O13+P13</f>
        <v>0</v>
      </c>
      <c r="R13" s="56">
        <f t="shared" ref="R13:R20" si="49">M13-Q13</f>
        <v>0</v>
      </c>
      <c r="S13" s="114"/>
      <c r="T13" s="54">
        <f>SUMIFS('Transaction List'!$E:$E,'Transaction List'!$B:$B, "&gt;=" &amp;Codes!#REF!,'Transaction List'!$B:$B, "=&lt;" &amp;Codes!#REF!,'Transaction List'!$A:$A, Overview!$A13)</f>
        <v>0</v>
      </c>
      <c r="U13" s="54">
        <f>SUMIFS('Transaction List'!$E:$E,'Transaction List'!$B:$B, "&gt;=" &amp;Codes!#REF!,'Transaction List'!$B:$B, "&lt;=" &amp;Codes!#REF!,'Transaction List'!$A:$A, Overview!$A13)</f>
        <v>0</v>
      </c>
      <c r="V13" s="54">
        <f>SUMIFS('Transaction List'!$E:$E,'Transaction List'!$B:$B, "&gt;=" &amp;Codes!#REF!,'Transaction List'!$B:$B, "&lt;=" &amp;Codes!#REF!,'Transaction List'!$A:$A, Overview!$A13)</f>
        <v>0</v>
      </c>
      <c r="W13" s="55">
        <f t="shared" ref="W13:W20" si="50">T13+U13+V13</f>
        <v>0</v>
      </c>
      <c r="X13" s="56">
        <f t="shared" ref="X13:X20" si="51">S13-W13</f>
        <v>0</v>
      </c>
      <c r="Y13" s="114"/>
      <c r="Z13" s="54">
        <f>SUMIFS('Transaction List'!$E:$E,'Transaction List'!$B:$B, "&gt;=" &amp;Codes!#REF!,'Transaction List'!$B:$B, "&lt;=" &amp;Codes!#REF!,'Transaction List'!$A:$A, Overview!$A13)</f>
        <v>0</v>
      </c>
      <c r="AA13" s="54">
        <f>SUMIFS('Transaction List'!$E:$E,'Transaction List'!$B:$B, "&gt;=" &amp;Codes!#REF!,'Transaction List'!$B:$B, "&lt;=" &amp;Codes!#REF!,'Transaction List'!$A:$A, Overview!$A13)</f>
        <v>0</v>
      </c>
      <c r="AB13" s="54">
        <f>SUMIFS('Transaction List'!$E:$E,'Transaction List'!$B:$B, "&gt;=" &amp;Codes!#REF!,'Transaction List'!$B:$B, "&lt;=" &amp;Codes!#REF!,'Transaction List'!$A:$A, Overview!$A13)</f>
        <v>0</v>
      </c>
      <c r="AC13" s="55">
        <f t="shared" ref="AC13:AC20" si="52">Z13+AA13+AB13</f>
        <v>0</v>
      </c>
      <c r="AD13" s="91">
        <f t="shared" ref="AD13:AD20" si="53">Y13-AC13</f>
        <v>0</v>
      </c>
      <c r="AE13" s="96">
        <f t="shared" ref="AE13:AE20" si="54">Y13+S13+M13+G13</f>
        <v>0</v>
      </c>
      <c r="AF13" s="55">
        <f t="shared" ref="AF13:AF25" si="55">K13+Q13+W13+AC13</f>
        <v>0</v>
      </c>
      <c r="AG13" s="57">
        <f t="shared" ref="AG13:AG20" si="56">AE13-AF13</f>
        <v>0</v>
      </c>
      <c r="AI13" s="133"/>
    </row>
    <row r="14" spans="1:35" s="109" customFormat="1" x14ac:dyDescent="0.35">
      <c r="A14" s="99">
        <v>8</v>
      </c>
      <c r="B14" s="22"/>
      <c r="C14" s="30"/>
      <c r="D14" s="20"/>
      <c r="E14" s="21"/>
      <c r="F14" s="29">
        <f t="shared" si="45"/>
        <v>0</v>
      </c>
      <c r="G14" s="114"/>
      <c r="H14" s="54">
        <f>SUMIFS('Transaction List'!$E:$E,'Transaction List'!$B:$B, "&gt;=" &amp;Codes!#REF!,'Transaction List'!$B:$B, "&lt;=" &amp;Codes!#REF!,'Transaction List'!$A:$A, Overview!$A14)</f>
        <v>0</v>
      </c>
      <c r="I14" s="54">
        <f>SUMIFS('Transaction List'!$E:$E,'Transaction List'!$B:$B, "&gt;=" &amp;Codes!#REF!,'Transaction List'!$B:$B, "&lt;=" &amp;Codes!#REF!,'Transaction List'!$A:$A, Overview!$A14)</f>
        <v>0</v>
      </c>
      <c r="J14" s="54">
        <f>SUMIFS('Transaction List'!$E:$E,'Transaction List'!$B:$B, "&gt;=" &amp;Codes!#REF!,'Transaction List'!$B:$B, "&lt;=" &amp;Codes!#REF!,'Transaction List'!$A:$A, Overview!$A14)</f>
        <v>0</v>
      </c>
      <c r="K14" s="55">
        <f t="shared" si="46"/>
        <v>0</v>
      </c>
      <c r="L14" s="56">
        <f t="shared" si="47"/>
        <v>0</v>
      </c>
      <c r="M14" s="114"/>
      <c r="N14" s="54">
        <f>SUMIFS('Transaction List'!$E:$E,'Transaction List'!$B:$B, "&gt;=" &amp;Codes!#REF!,'Transaction List'!$B:$B, "&lt;=" &amp;Codes!#REF!,'Transaction List'!$A:$A, Overview!$A14)</f>
        <v>0</v>
      </c>
      <c r="O14" s="54">
        <f>SUMIFS('Transaction List'!$E:$E,'Transaction List'!$B:$B, "&gt;=" &amp;Codes!#REF!,'Transaction List'!$B:$B, "&lt;=" &amp;Codes!#REF!,'Transaction List'!$A:$A, Overview!$A14)</f>
        <v>0</v>
      </c>
      <c r="P14" s="54">
        <f>SUMIFS('Transaction List'!$E:$E,'Transaction List'!$B:$B, "&gt;=" &amp;Codes!#REF!,'Transaction List'!$B:$B, "&lt;=" &amp;Codes!#REF!,'Transaction List'!$A:$A, Overview!$A14)</f>
        <v>0</v>
      </c>
      <c r="Q14" s="55">
        <f t="shared" si="48"/>
        <v>0</v>
      </c>
      <c r="R14" s="56">
        <f t="shared" si="49"/>
        <v>0</v>
      </c>
      <c r="S14" s="114"/>
      <c r="T14" s="54">
        <f>SUMIFS('Transaction List'!$E:$E,'Transaction List'!$B:$B, "&gt;=" &amp;Codes!#REF!,'Transaction List'!$B:$B, "=&lt;" &amp;Codes!#REF!,'Transaction List'!$A:$A, Overview!$A14)</f>
        <v>0</v>
      </c>
      <c r="U14" s="54">
        <f>SUMIFS('Transaction List'!$E:$E,'Transaction List'!$B:$B, "&gt;=" &amp;Codes!#REF!,'Transaction List'!$B:$B, "&lt;=" &amp;Codes!#REF!,'Transaction List'!$A:$A, Overview!$A14)</f>
        <v>0</v>
      </c>
      <c r="V14" s="54">
        <f>SUMIFS('Transaction List'!$E:$E,'Transaction List'!$B:$B, "&gt;=" &amp;Codes!#REF!,'Transaction List'!$B:$B, "&lt;=" &amp;Codes!#REF!,'Transaction List'!$A:$A, Overview!$A14)</f>
        <v>0</v>
      </c>
      <c r="W14" s="55">
        <f t="shared" si="50"/>
        <v>0</v>
      </c>
      <c r="X14" s="56">
        <f t="shared" si="51"/>
        <v>0</v>
      </c>
      <c r="Y14" s="114"/>
      <c r="Z14" s="54">
        <f>SUMIFS('Transaction List'!$E:$E,'Transaction List'!$B:$B, "&gt;=" &amp;Codes!#REF!,'Transaction List'!$B:$B, "&lt;=" &amp;Codes!#REF!,'Transaction List'!$A:$A, Overview!$A14)</f>
        <v>0</v>
      </c>
      <c r="AA14" s="54">
        <f>SUMIFS('Transaction List'!$E:$E,'Transaction List'!$B:$B, "&gt;=" &amp;Codes!#REF!,'Transaction List'!$B:$B, "&lt;=" &amp;Codes!#REF!,'Transaction List'!$A:$A, Overview!$A14)</f>
        <v>0</v>
      </c>
      <c r="AB14" s="54">
        <f>SUMIFS('Transaction List'!$E:$E,'Transaction List'!$B:$B, "&gt;=" &amp;Codes!#REF!,'Transaction List'!$B:$B, "&lt;=" &amp;Codes!#REF!,'Transaction List'!$A:$A, Overview!$A14)</f>
        <v>0</v>
      </c>
      <c r="AC14" s="55">
        <f t="shared" si="52"/>
        <v>0</v>
      </c>
      <c r="AD14" s="91">
        <f t="shared" si="53"/>
        <v>0</v>
      </c>
      <c r="AE14" s="96">
        <f t="shared" si="54"/>
        <v>0</v>
      </c>
      <c r="AF14" s="55">
        <f t="shared" si="55"/>
        <v>0</v>
      </c>
      <c r="AG14" s="57">
        <f t="shared" si="56"/>
        <v>0</v>
      </c>
      <c r="AI14" s="133"/>
    </row>
    <row r="15" spans="1:35" s="109" customFormat="1" x14ac:dyDescent="0.35">
      <c r="A15" s="99">
        <v>9</v>
      </c>
      <c r="B15" s="22"/>
      <c r="C15" s="30"/>
      <c r="D15" s="20"/>
      <c r="E15" s="21"/>
      <c r="F15" s="29">
        <f t="shared" si="45"/>
        <v>0</v>
      </c>
      <c r="G15" s="114"/>
      <c r="H15" s="54">
        <f>SUMIFS('Transaction List'!$E:$E,'Transaction List'!$B:$B, "&gt;=" &amp;Codes!#REF!,'Transaction List'!$B:$B, "&lt;=" &amp;Codes!#REF!,'Transaction List'!$A:$A, Overview!$A15)</f>
        <v>0</v>
      </c>
      <c r="I15" s="54">
        <f>SUMIFS('Transaction List'!$E:$E,'Transaction List'!$B:$B, "&gt;=" &amp;Codes!#REF!,'Transaction List'!$B:$B, "&lt;=" &amp;Codes!#REF!,'Transaction List'!$A:$A, Overview!$A15)</f>
        <v>0</v>
      </c>
      <c r="J15" s="54">
        <f>SUMIFS('Transaction List'!$E:$E,'Transaction List'!$B:$B, "&gt;=" &amp;Codes!#REF!,'Transaction List'!$B:$B, "&lt;=" &amp;Codes!#REF!,'Transaction List'!$A:$A, Overview!$A15)</f>
        <v>0</v>
      </c>
      <c r="K15" s="55">
        <f t="shared" si="46"/>
        <v>0</v>
      </c>
      <c r="L15" s="56">
        <f t="shared" si="47"/>
        <v>0</v>
      </c>
      <c r="M15" s="114"/>
      <c r="N15" s="54">
        <f>SUMIFS('Transaction List'!$E:$E,'Transaction List'!$B:$B, "&gt;=" &amp;Codes!#REF!,'Transaction List'!$B:$B, "&lt;=" &amp;Codes!#REF!,'Transaction List'!$A:$A, Overview!$A15)</f>
        <v>0</v>
      </c>
      <c r="O15" s="54">
        <f>SUMIFS('Transaction List'!$E:$E,'Transaction List'!$B:$B, "&gt;=" &amp;Codes!#REF!,'Transaction List'!$B:$B, "&lt;=" &amp;Codes!#REF!,'Transaction List'!$A:$A, Overview!$A15)</f>
        <v>0</v>
      </c>
      <c r="P15" s="54">
        <f>SUMIFS('Transaction List'!$E:$E,'Transaction List'!$B:$B, "&gt;=" &amp;Codes!#REF!,'Transaction List'!$B:$B, "&lt;=" &amp;Codes!#REF!,'Transaction List'!$A:$A, Overview!$A15)</f>
        <v>0</v>
      </c>
      <c r="Q15" s="55">
        <f t="shared" si="48"/>
        <v>0</v>
      </c>
      <c r="R15" s="56">
        <f t="shared" si="49"/>
        <v>0</v>
      </c>
      <c r="S15" s="114"/>
      <c r="T15" s="54">
        <f>SUMIFS('Transaction List'!$E:$E,'Transaction List'!$B:$B, "&gt;=" &amp;Codes!#REF!,'Transaction List'!$B:$B, "=&lt;" &amp;Codes!#REF!,'Transaction List'!$A:$A, Overview!$A15)</f>
        <v>0</v>
      </c>
      <c r="U15" s="54">
        <f>SUMIFS('Transaction List'!$E:$E,'Transaction List'!$B:$B, "&gt;=" &amp;Codes!#REF!,'Transaction List'!$B:$B, "&lt;=" &amp;Codes!#REF!,'Transaction List'!$A:$A, Overview!$A15)</f>
        <v>0</v>
      </c>
      <c r="V15" s="54">
        <f>SUMIFS('Transaction List'!$E:$E,'Transaction List'!$B:$B, "&gt;=" &amp;Codes!#REF!,'Transaction List'!$B:$B, "&lt;=" &amp;Codes!#REF!,'Transaction List'!$A:$A, Overview!$A15)</f>
        <v>0</v>
      </c>
      <c r="W15" s="55">
        <f t="shared" si="50"/>
        <v>0</v>
      </c>
      <c r="X15" s="56">
        <f t="shared" si="51"/>
        <v>0</v>
      </c>
      <c r="Y15" s="114"/>
      <c r="Z15" s="54">
        <f>SUMIFS('Transaction List'!$E:$E,'Transaction List'!$B:$B, "&gt;=" &amp;Codes!#REF!,'Transaction List'!$B:$B, "&lt;=" &amp;Codes!#REF!,'Transaction List'!$A:$A, Overview!$A15)</f>
        <v>0</v>
      </c>
      <c r="AA15" s="54">
        <f>SUMIFS('Transaction List'!$E:$E,'Transaction List'!$B:$B, "&gt;=" &amp;Codes!#REF!,'Transaction List'!$B:$B, "&lt;=" &amp;Codes!#REF!,'Transaction List'!$A:$A, Overview!$A15)</f>
        <v>0</v>
      </c>
      <c r="AB15" s="54">
        <f>SUMIFS('Transaction List'!$E:$E,'Transaction List'!$B:$B, "&gt;=" &amp;Codes!#REF!,'Transaction List'!$B:$B, "&lt;=" &amp;Codes!#REF!,'Transaction List'!$A:$A, Overview!$A15)</f>
        <v>0</v>
      </c>
      <c r="AC15" s="55">
        <f t="shared" si="52"/>
        <v>0</v>
      </c>
      <c r="AD15" s="91">
        <f t="shared" si="53"/>
        <v>0</v>
      </c>
      <c r="AE15" s="96">
        <f t="shared" si="54"/>
        <v>0</v>
      </c>
      <c r="AF15" s="55">
        <f t="shared" si="55"/>
        <v>0</v>
      </c>
      <c r="AG15" s="57">
        <f t="shared" si="56"/>
        <v>0</v>
      </c>
      <c r="AI15" s="133"/>
    </row>
    <row r="16" spans="1:35" s="109" customFormat="1" x14ac:dyDescent="0.35">
      <c r="A16" s="99">
        <v>10</v>
      </c>
      <c r="B16" s="22"/>
      <c r="C16" s="30"/>
      <c r="D16" s="20"/>
      <c r="E16" s="21"/>
      <c r="F16" s="29">
        <f t="shared" si="45"/>
        <v>0</v>
      </c>
      <c r="G16" s="114"/>
      <c r="H16" s="54">
        <f>SUMIFS('Transaction List'!$E:$E,'Transaction List'!$B:$B, "&gt;=" &amp;Codes!#REF!,'Transaction List'!$B:$B, "&lt;=" &amp;Codes!#REF!,'Transaction List'!$A:$A, Overview!$A16)</f>
        <v>0</v>
      </c>
      <c r="I16" s="54">
        <f>SUMIFS('Transaction List'!$E:$E,'Transaction List'!$B:$B, "&gt;=" &amp;Codes!#REF!,'Transaction List'!$B:$B, "&lt;=" &amp;Codes!#REF!,'Transaction List'!$A:$A, Overview!$A16)</f>
        <v>0</v>
      </c>
      <c r="J16" s="54">
        <f>SUMIFS('Transaction List'!$E:$E,'Transaction List'!$B:$B, "&gt;=" &amp;Codes!#REF!,'Transaction List'!$B:$B, "&lt;=" &amp;Codes!#REF!,'Transaction List'!$A:$A, Overview!$A16)</f>
        <v>0</v>
      </c>
      <c r="K16" s="55">
        <f t="shared" si="46"/>
        <v>0</v>
      </c>
      <c r="L16" s="56">
        <f t="shared" si="47"/>
        <v>0</v>
      </c>
      <c r="M16" s="114"/>
      <c r="N16" s="54">
        <f>SUMIFS('Transaction List'!$E:$E,'Transaction List'!$B:$B, "&gt;=" &amp;Codes!#REF!,'Transaction List'!$B:$B, "&lt;=" &amp;Codes!#REF!,'Transaction List'!$A:$A, Overview!$A16)</f>
        <v>0</v>
      </c>
      <c r="O16" s="54">
        <f>SUMIFS('Transaction List'!$E:$E,'Transaction List'!$B:$B, "&gt;=" &amp;Codes!#REF!,'Transaction List'!$B:$B, "&lt;=" &amp;Codes!#REF!,'Transaction List'!$A:$A, Overview!$A16)</f>
        <v>0</v>
      </c>
      <c r="P16" s="54">
        <f>SUMIFS('Transaction List'!$E:$E,'Transaction List'!$B:$B, "&gt;=" &amp;Codes!#REF!,'Transaction List'!$B:$B, "&lt;=" &amp;Codes!#REF!,'Transaction List'!$A:$A, Overview!$A16)</f>
        <v>0</v>
      </c>
      <c r="Q16" s="55">
        <f t="shared" si="48"/>
        <v>0</v>
      </c>
      <c r="R16" s="56">
        <f t="shared" si="49"/>
        <v>0</v>
      </c>
      <c r="S16" s="114"/>
      <c r="T16" s="54">
        <f>SUMIFS('Transaction List'!$E:$E,'Transaction List'!$B:$B, "&gt;=" &amp;Codes!#REF!,'Transaction List'!$B:$B, "=&lt;" &amp;Codes!#REF!,'Transaction List'!$A:$A, Overview!$A16)</f>
        <v>0</v>
      </c>
      <c r="U16" s="54">
        <f>SUMIFS('Transaction List'!$E:$E,'Transaction List'!$B:$B, "&gt;=" &amp;Codes!#REF!,'Transaction List'!$B:$B, "&lt;=" &amp;Codes!#REF!,'Transaction List'!$A:$A, Overview!$A16)</f>
        <v>0</v>
      </c>
      <c r="V16" s="54">
        <f>SUMIFS('Transaction List'!$E:$E,'Transaction List'!$B:$B, "&gt;=" &amp;Codes!#REF!,'Transaction List'!$B:$B, "&lt;=" &amp;Codes!#REF!,'Transaction List'!$A:$A, Overview!$A16)</f>
        <v>0</v>
      </c>
      <c r="W16" s="55">
        <f t="shared" si="50"/>
        <v>0</v>
      </c>
      <c r="X16" s="56">
        <f t="shared" si="51"/>
        <v>0</v>
      </c>
      <c r="Y16" s="114"/>
      <c r="Z16" s="54">
        <f>SUMIFS('Transaction List'!$E:$E,'Transaction List'!$B:$B, "&gt;=" &amp;Codes!#REF!,'Transaction List'!$B:$B, "&lt;=" &amp;Codes!#REF!,'Transaction List'!$A:$A, Overview!$A16)</f>
        <v>0</v>
      </c>
      <c r="AA16" s="54">
        <f>SUMIFS('Transaction List'!$E:$E,'Transaction List'!$B:$B, "&gt;=" &amp;Codes!#REF!,'Transaction List'!$B:$B, "&lt;=" &amp;Codes!#REF!,'Transaction List'!$A:$A, Overview!$A16)</f>
        <v>0</v>
      </c>
      <c r="AB16" s="54">
        <f>SUMIFS('Transaction List'!$E:$E,'Transaction List'!$B:$B, "&gt;=" &amp;Codes!#REF!,'Transaction List'!$B:$B, "&lt;=" &amp;Codes!#REF!,'Transaction List'!$A:$A, Overview!$A16)</f>
        <v>0</v>
      </c>
      <c r="AC16" s="55">
        <f t="shared" si="52"/>
        <v>0</v>
      </c>
      <c r="AD16" s="91">
        <f t="shared" si="53"/>
        <v>0</v>
      </c>
      <c r="AE16" s="96">
        <f t="shared" si="54"/>
        <v>0</v>
      </c>
      <c r="AF16" s="55">
        <f t="shared" si="55"/>
        <v>0</v>
      </c>
      <c r="AG16" s="57">
        <f t="shared" si="56"/>
        <v>0</v>
      </c>
      <c r="AI16" s="133"/>
    </row>
    <row r="17" spans="1:35" s="109" customFormat="1" x14ac:dyDescent="0.35">
      <c r="A17" s="99">
        <f>Codes!A25</f>
        <v>0</v>
      </c>
      <c r="B17" s="112" t="s">
        <v>138</v>
      </c>
      <c r="C17" s="30"/>
      <c r="D17" s="20"/>
      <c r="E17" s="21"/>
      <c r="F17" s="29">
        <f t="shared" si="45"/>
        <v>0</v>
      </c>
      <c r="G17" s="114"/>
      <c r="H17" s="54">
        <f>SUMIFS('Transaction List'!$E:$E,'Transaction List'!$B:$B, "&gt;=" &amp;Codes!#REF!,'Transaction List'!$B:$B, "&lt;=" &amp;Codes!#REF!,'Transaction List'!$A:$A, Overview!$A17)</f>
        <v>0</v>
      </c>
      <c r="I17" s="54">
        <f>SUMIFS('Transaction List'!$E:$E,'Transaction List'!$B:$B, "&gt;=" &amp;Codes!#REF!,'Transaction List'!$B:$B, "&lt;=" &amp;Codes!#REF!,'Transaction List'!$A:$A, Overview!$A17)</f>
        <v>0</v>
      </c>
      <c r="J17" s="54">
        <f>SUMIFS('Transaction List'!$E:$E,'Transaction List'!$B:$B, "&gt;=" &amp;Codes!#REF!,'Transaction List'!$B:$B, "&lt;=" &amp;Codes!#REF!,'Transaction List'!$A:$A, Overview!$A17)</f>
        <v>0</v>
      </c>
      <c r="K17" s="55">
        <f t="shared" si="46"/>
        <v>0</v>
      </c>
      <c r="L17" s="56">
        <f t="shared" si="47"/>
        <v>0</v>
      </c>
      <c r="M17" s="114"/>
      <c r="N17" s="54">
        <f>SUMIFS('Transaction List'!$E:$E,'Transaction List'!$B:$B, "&gt;=" &amp;Codes!#REF!,'Transaction List'!$B:$B, "&lt;=" &amp;Codes!#REF!,'Transaction List'!$A:$A, Overview!$A17)</f>
        <v>0</v>
      </c>
      <c r="O17" s="54">
        <f>SUMIFS('Transaction List'!$E:$E,'Transaction List'!$B:$B, "&gt;=" &amp;Codes!#REF!,'Transaction List'!$B:$B, "&lt;=" &amp;Codes!#REF!,'Transaction List'!$A:$A, Overview!$A17)</f>
        <v>0</v>
      </c>
      <c r="P17" s="54">
        <f>SUMIFS('Transaction List'!$E:$E,'Transaction List'!$B:$B, "&gt;=" &amp;Codes!#REF!,'Transaction List'!$B:$B, "&lt;=" &amp;Codes!#REF!,'Transaction List'!$A:$A, Overview!$A17)</f>
        <v>0</v>
      </c>
      <c r="Q17" s="55">
        <f t="shared" si="48"/>
        <v>0</v>
      </c>
      <c r="R17" s="56">
        <f t="shared" si="49"/>
        <v>0</v>
      </c>
      <c r="S17" s="114"/>
      <c r="T17" s="54">
        <f>SUMIFS('Transaction List'!$E:$E,'Transaction List'!$B:$B, "&gt;=" &amp;Codes!#REF!,'Transaction List'!$B:$B, "=&lt;" &amp;Codes!#REF!,'Transaction List'!$A:$A, Overview!$A17)</f>
        <v>0</v>
      </c>
      <c r="U17" s="54">
        <f>SUMIFS('Transaction List'!$E:$E,'Transaction List'!$B:$B, "&gt;=" &amp;Codes!#REF!,'Transaction List'!$B:$B, "&lt;=" &amp;Codes!#REF!,'Transaction List'!$A:$A, Overview!$A17)</f>
        <v>0</v>
      </c>
      <c r="V17" s="54">
        <f>SUMIFS('Transaction List'!$E:$E,'Transaction List'!$B:$B, "&gt;=" &amp;Codes!#REF!,'Transaction List'!$B:$B, "&lt;=" &amp;Codes!#REF!,'Transaction List'!$A:$A, Overview!$A17)</f>
        <v>0</v>
      </c>
      <c r="W17" s="55">
        <f t="shared" si="50"/>
        <v>0</v>
      </c>
      <c r="X17" s="56">
        <f t="shared" si="51"/>
        <v>0</v>
      </c>
      <c r="Y17" s="114"/>
      <c r="Z17" s="54">
        <f>SUMIFS('Transaction List'!$E:$E,'Transaction List'!$B:$B, "&gt;=" &amp;Codes!#REF!,'Transaction List'!$B:$B, "&lt;=" &amp;Codes!#REF!,'Transaction List'!$A:$A, Overview!$A17)</f>
        <v>0</v>
      </c>
      <c r="AA17" s="54">
        <f>SUMIFS('Transaction List'!$E:$E,'Transaction List'!$B:$B, "&gt;=" &amp;Codes!#REF!,'Transaction List'!$B:$B, "&lt;=" &amp;Codes!#REF!,'Transaction List'!$A:$A, Overview!$A17)</f>
        <v>0</v>
      </c>
      <c r="AB17" s="54">
        <f>SUMIFS('Transaction List'!$E:$E,'Transaction List'!$B:$B, "&gt;=" &amp;Codes!#REF!,'Transaction List'!$B:$B, "&lt;=" &amp;Codes!#REF!,'Transaction List'!$A:$A, Overview!$A17)</f>
        <v>0</v>
      </c>
      <c r="AC17" s="55">
        <f t="shared" si="52"/>
        <v>0</v>
      </c>
      <c r="AD17" s="91">
        <f t="shared" si="53"/>
        <v>0</v>
      </c>
      <c r="AE17" s="96">
        <f t="shared" si="54"/>
        <v>0</v>
      </c>
      <c r="AF17" s="55">
        <f t="shared" si="55"/>
        <v>0</v>
      </c>
      <c r="AG17" s="57">
        <f t="shared" si="56"/>
        <v>0</v>
      </c>
      <c r="AI17" s="133"/>
    </row>
    <row r="18" spans="1:35" s="109" customFormat="1" x14ac:dyDescent="0.35">
      <c r="A18" s="99">
        <v>11</v>
      </c>
      <c r="B18" s="22"/>
      <c r="C18" s="30"/>
      <c r="D18" s="20"/>
      <c r="E18" s="21"/>
      <c r="F18" s="29">
        <f t="shared" si="45"/>
        <v>0</v>
      </c>
      <c r="G18" s="114"/>
      <c r="H18" s="54">
        <f>SUMIFS('Transaction List'!$E:$E,'Transaction List'!$B:$B, "&gt;=" &amp;Codes!#REF!,'Transaction List'!$B:$B, "&lt;=" &amp;Codes!#REF!,'Transaction List'!$A:$A, Overview!$A18)</f>
        <v>0</v>
      </c>
      <c r="I18" s="54">
        <f>SUMIFS('Transaction List'!$E:$E,'Transaction List'!$B:$B, "&gt;=" &amp;Codes!#REF!,'Transaction List'!$B:$B, "&lt;=" &amp;Codes!#REF!,'Transaction List'!$A:$A, Overview!$A18)</f>
        <v>0</v>
      </c>
      <c r="J18" s="54">
        <f>SUMIFS('Transaction List'!$E:$E,'Transaction List'!$B:$B, "&gt;=" &amp;Codes!#REF!,'Transaction List'!$B:$B, "&lt;=" &amp;Codes!#REF!,'Transaction List'!$A:$A, Overview!$A18)</f>
        <v>0</v>
      </c>
      <c r="K18" s="55">
        <f t="shared" si="46"/>
        <v>0</v>
      </c>
      <c r="L18" s="56">
        <f t="shared" si="47"/>
        <v>0</v>
      </c>
      <c r="M18" s="114"/>
      <c r="N18" s="54">
        <f>SUMIFS('Transaction List'!$E:$E,'Transaction List'!$B:$B, "&gt;=" &amp;Codes!#REF!,'Transaction List'!$B:$B, "&lt;=" &amp;Codes!#REF!,'Transaction List'!$A:$A, Overview!$A18)</f>
        <v>0</v>
      </c>
      <c r="O18" s="54">
        <f>SUMIFS('Transaction List'!$E:$E,'Transaction List'!$B:$B, "&gt;=" &amp;Codes!#REF!,'Transaction List'!$B:$B, "&lt;=" &amp;Codes!#REF!,'Transaction List'!$A:$A, Overview!$A18)</f>
        <v>0</v>
      </c>
      <c r="P18" s="54">
        <f>SUMIFS('Transaction List'!$E:$E,'Transaction List'!$B:$B, "&gt;=" &amp;Codes!#REF!,'Transaction List'!$B:$B, "&lt;=" &amp;Codes!#REF!,'Transaction List'!$A:$A, Overview!$A18)</f>
        <v>0</v>
      </c>
      <c r="Q18" s="55">
        <f t="shared" si="48"/>
        <v>0</v>
      </c>
      <c r="R18" s="56">
        <f t="shared" si="49"/>
        <v>0</v>
      </c>
      <c r="S18" s="114"/>
      <c r="T18" s="54">
        <f>SUMIFS('Transaction List'!$E:$E,'Transaction List'!$B:$B, "&gt;=" &amp;Codes!#REF!,'Transaction List'!$B:$B, "=&lt;" &amp;Codes!#REF!,'Transaction List'!$A:$A, Overview!$A18)</f>
        <v>0</v>
      </c>
      <c r="U18" s="54">
        <f>SUMIFS('Transaction List'!$E:$E,'Transaction List'!$B:$B, "&gt;=" &amp;Codes!#REF!,'Transaction List'!$B:$B, "&lt;=" &amp;Codes!#REF!,'Transaction List'!$A:$A, Overview!$A18)</f>
        <v>0</v>
      </c>
      <c r="V18" s="54">
        <f>SUMIFS('Transaction List'!$E:$E,'Transaction List'!$B:$B, "&gt;=" &amp;Codes!#REF!,'Transaction List'!$B:$B, "&lt;=" &amp;Codes!#REF!,'Transaction List'!$A:$A, Overview!$A18)</f>
        <v>0</v>
      </c>
      <c r="W18" s="55">
        <f t="shared" si="50"/>
        <v>0</v>
      </c>
      <c r="X18" s="56">
        <f t="shared" si="51"/>
        <v>0</v>
      </c>
      <c r="Y18" s="114"/>
      <c r="Z18" s="54">
        <f>SUMIFS('Transaction List'!$E:$E,'Transaction List'!$B:$B, "&gt;=" &amp;Codes!#REF!,'Transaction List'!$B:$B, "&lt;=" &amp;Codes!#REF!,'Transaction List'!$A:$A, Overview!$A18)</f>
        <v>0</v>
      </c>
      <c r="AA18" s="54">
        <f>SUMIFS('Transaction List'!$E:$E,'Transaction List'!$B:$B, "&gt;=" &amp;Codes!#REF!,'Transaction List'!$B:$B, "&lt;=" &amp;Codes!#REF!,'Transaction List'!$A:$A, Overview!$A18)</f>
        <v>0</v>
      </c>
      <c r="AB18" s="54">
        <f>SUMIFS('Transaction List'!$E:$E,'Transaction List'!$B:$B, "&gt;=" &amp;Codes!#REF!,'Transaction List'!$B:$B, "&lt;=" &amp;Codes!#REF!,'Transaction List'!$A:$A, Overview!$A18)</f>
        <v>0</v>
      </c>
      <c r="AC18" s="55">
        <f t="shared" si="52"/>
        <v>0</v>
      </c>
      <c r="AD18" s="91">
        <f t="shared" si="53"/>
        <v>0</v>
      </c>
      <c r="AE18" s="96">
        <f t="shared" si="54"/>
        <v>0</v>
      </c>
      <c r="AF18" s="55">
        <f t="shared" si="55"/>
        <v>0</v>
      </c>
      <c r="AG18" s="57">
        <f t="shared" si="56"/>
        <v>0</v>
      </c>
      <c r="AI18" s="133"/>
    </row>
    <row r="19" spans="1:35" s="109" customFormat="1" x14ac:dyDescent="0.35">
      <c r="A19" s="99">
        <v>12</v>
      </c>
      <c r="B19" s="22"/>
      <c r="C19" s="30"/>
      <c r="D19" s="20"/>
      <c r="E19" s="21"/>
      <c r="F19" s="29">
        <f t="shared" si="45"/>
        <v>0</v>
      </c>
      <c r="G19" s="114"/>
      <c r="H19" s="54">
        <f>SUMIFS('Transaction List'!$E:$E,'Transaction List'!$B:$B, "&gt;=" &amp;Codes!#REF!,'Transaction List'!$B:$B, "&lt;=" &amp;Codes!#REF!,'Transaction List'!$A:$A, Overview!$A19)</f>
        <v>0</v>
      </c>
      <c r="I19" s="54">
        <f>SUMIFS('Transaction List'!$E:$E,'Transaction List'!$B:$B, "&gt;=" &amp;Codes!#REF!,'Transaction List'!$B:$B, "&lt;=" &amp;Codes!#REF!,'Transaction List'!$A:$A, Overview!$A19)</f>
        <v>0</v>
      </c>
      <c r="J19" s="54">
        <f>SUMIFS('Transaction List'!$E:$E,'Transaction List'!$B:$B, "&gt;=" &amp;Codes!#REF!,'Transaction List'!$B:$B, "&lt;=" &amp;Codes!#REF!,'Transaction List'!$A:$A, Overview!$A19)</f>
        <v>0</v>
      </c>
      <c r="K19" s="55">
        <f t="shared" si="46"/>
        <v>0</v>
      </c>
      <c r="L19" s="56">
        <f t="shared" si="47"/>
        <v>0</v>
      </c>
      <c r="M19" s="114"/>
      <c r="N19" s="54">
        <f>SUMIFS('Transaction List'!$E:$E,'Transaction List'!$B:$B, "&gt;=" &amp;Codes!#REF!,'Transaction List'!$B:$B, "&lt;=" &amp;Codes!#REF!,'Transaction List'!$A:$A, Overview!$A19)</f>
        <v>0</v>
      </c>
      <c r="O19" s="54">
        <f>SUMIFS('Transaction List'!$E:$E,'Transaction List'!$B:$B, "&gt;=" &amp;Codes!#REF!,'Transaction List'!$B:$B, "&lt;=" &amp;Codes!#REF!,'Transaction List'!$A:$A, Overview!$A19)</f>
        <v>0</v>
      </c>
      <c r="P19" s="54">
        <f>SUMIFS('Transaction List'!$E:$E,'Transaction List'!$B:$B, "&gt;=" &amp;Codes!#REF!,'Transaction List'!$B:$B, "&lt;=" &amp;Codes!#REF!,'Transaction List'!$A:$A, Overview!$A19)</f>
        <v>0</v>
      </c>
      <c r="Q19" s="55">
        <f t="shared" si="48"/>
        <v>0</v>
      </c>
      <c r="R19" s="56">
        <f t="shared" si="49"/>
        <v>0</v>
      </c>
      <c r="S19" s="114"/>
      <c r="T19" s="54">
        <f>SUMIFS('Transaction List'!$E:$E,'Transaction List'!$B:$B, "&gt;=" &amp;Codes!#REF!,'Transaction List'!$B:$B, "=&lt;" &amp;Codes!#REF!,'Transaction List'!$A:$A, Overview!$A19)</f>
        <v>0</v>
      </c>
      <c r="U19" s="54">
        <f>SUMIFS('Transaction List'!$E:$E,'Transaction List'!$B:$B, "&gt;=" &amp;Codes!#REF!,'Transaction List'!$B:$B, "&lt;=" &amp;Codes!#REF!,'Transaction List'!$A:$A, Overview!$A19)</f>
        <v>0</v>
      </c>
      <c r="V19" s="54">
        <f>SUMIFS('Transaction List'!$E:$E,'Transaction List'!$B:$B, "&gt;=" &amp;Codes!#REF!,'Transaction List'!$B:$B, "&lt;=" &amp;Codes!#REF!,'Transaction List'!$A:$A, Overview!$A19)</f>
        <v>0</v>
      </c>
      <c r="W19" s="55">
        <f t="shared" si="50"/>
        <v>0</v>
      </c>
      <c r="X19" s="56">
        <f t="shared" si="51"/>
        <v>0</v>
      </c>
      <c r="Y19" s="114"/>
      <c r="Z19" s="54">
        <f>SUMIFS('Transaction List'!$E:$E,'Transaction List'!$B:$B, "&gt;=" &amp;Codes!#REF!,'Transaction List'!$B:$B, "&lt;=" &amp;Codes!#REF!,'Transaction List'!$A:$A, Overview!$A19)</f>
        <v>0</v>
      </c>
      <c r="AA19" s="54">
        <f>SUMIFS('Transaction List'!$E:$E,'Transaction List'!$B:$B, "&gt;=" &amp;Codes!#REF!,'Transaction List'!$B:$B, "&lt;=" &amp;Codes!#REF!,'Transaction List'!$A:$A, Overview!$A19)</f>
        <v>0</v>
      </c>
      <c r="AB19" s="54">
        <f>SUMIFS('Transaction List'!$E:$E,'Transaction List'!$B:$B, "&gt;=" &amp;Codes!#REF!,'Transaction List'!$B:$B, "&lt;=" &amp;Codes!#REF!,'Transaction List'!$A:$A, Overview!$A19)</f>
        <v>0</v>
      </c>
      <c r="AC19" s="55">
        <f t="shared" si="52"/>
        <v>0</v>
      </c>
      <c r="AD19" s="91">
        <f t="shared" si="53"/>
        <v>0</v>
      </c>
      <c r="AE19" s="96">
        <f t="shared" si="54"/>
        <v>0</v>
      </c>
      <c r="AF19" s="55">
        <f t="shared" si="55"/>
        <v>0</v>
      </c>
      <c r="AG19" s="57">
        <f t="shared" si="56"/>
        <v>0</v>
      </c>
      <c r="AI19" s="133"/>
    </row>
    <row r="20" spans="1:35" s="109" customFormat="1" x14ac:dyDescent="0.35">
      <c r="A20" s="99">
        <v>13</v>
      </c>
      <c r="B20" s="22"/>
      <c r="C20" s="30"/>
      <c r="D20" s="20"/>
      <c r="E20" s="21"/>
      <c r="F20" s="29">
        <f t="shared" si="45"/>
        <v>0</v>
      </c>
      <c r="G20" s="114"/>
      <c r="H20" s="54">
        <f>SUMIFS('Transaction List'!$E:$E,'Transaction List'!$B:$B, "&gt;=" &amp;Codes!#REF!,'Transaction List'!$B:$B, "&lt;=" &amp;Codes!#REF!,'Transaction List'!$A:$A, Overview!$A20)</f>
        <v>0</v>
      </c>
      <c r="I20" s="54">
        <f>SUMIFS('Transaction List'!$E:$E,'Transaction List'!$B:$B, "&gt;=" &amp;Codes!#REF!,'Transaction List'!$B:$B, "&lt;=" &amp;Codes!#REF!,'Transaction List'!$A:$A, Overview!$A20)</f>
        <v>0</v>
      </c>
      <c r="J20" s="54">
        <f>SUMIFS('Transaction List'!$E:$E,'Transaction List'!$B:$B, "&gt;=" &amp;Codes!#REF!,'Transaction List'!$B:$B, "&lt;=" &amp;Codes!#REF!,'Transaction List'!$A:$A, Overview!$A20)</f>
        <v>0</v>
      </c>
      <c r="K20" s="55">
        <f t="shared" si="46"/>
        <v>0</v>
      </c>
      <c r="L20" s="56">
        <f t="shared" si="47"/>
        <v>0</v>
      </c>
      <c r="M20" s="114"/>
      <c r="N20" s="54">
        <f>SUMIFS('Transaction List'!$E:$E,'Transaction List'!$B:$B, "&gt;=" &amp;Codes!#REF!,'Transaction List'!$B:$B, "&lt;=" &amp;Codes!#REF!,'Transaction List'!$A:$A, Overview!$A20)</f>
        <v>0</v>
      </c>
      <c r="O20" s="54">
        <f>SUMIFS('Transaction List'!$E:$E,'Transaction List'!$B:$B, "&gt;=" &amp;Codes!#REF!,'Transaction List'!$B:$B, "&lt;=" &amp;Codes!#REF!,'Transaction List'!$A:$A, Overview!$A20)</f>
        <v>0</v>
      </c>
      <c r="P20" s="54">
        <f>SUMIFS('Transaction List'!$E:$E,'Transaction List'!$B:$B, "&gt;=" &amp;Codes!#REF!,'Transaction List'!$B:$B, "&lt;=" &amp;Codes!#REF!,'Transaction List'!$A:$A, Overview!$A20)</f>
        <v>0</v>
      </c>
      <c r="Q20" s="55">
        <f t="shared" si="48"/>
        <v>0</v>
      </c>
      <c r="R20" s="56">
        <f t="shared" si="49"/>
        <v>0</v>
      </c>
      <c r="S20" s="114"/>
      <c r="T20" s="54">
        <f>SUMIFS('Transaction List'!$E:$E,'Transaction List'!$B:$B, "&gt;=" &amp;Codes!#REF!,'Transaction List'!$B:$B, "=&lt;" &amp;Codes!#REF!,'Transaction List'!$A:$A, Overview!$A20)</f>
        <v>0</v>
      </c>
      <c r="U20" s="54">
        <f>SUMIFS('Transaction List'!$E:$E,'Transaction List'!$B:$B, "&gt;=" &amp;Codes!#REF!,'Transaction List'!$B:$B, "&lt;=" &amp;Codes!#REF!,'Transaction List'!$A:$A, Overview!$A20)</f>
        <v>0</v>
      </c>
      <c r="V20" s="54">
        <f>SUMIFS('Transaction List'!$E:$E,'Transaction List'!$B:$B, "&gt;=" &amp;Codes!#REF!,'Transaction List'!$B:$B, "&lt;=" &amp;Codes!#REF!,'Transaction List'!$A:$A, Overview!$A20)</f>
        <v>0</v>
      </c>
      <c r="W20" s="55">
        <f t="shared" si="50"/>
        <v>0</v>
      </c>
      <c r="X20" s="56">
        <f t="shared" si="51"/>
        <v>0</v>
      </c>
      <c r="Y20" s="114"/>
      <c r="Z20" s="54">
        <f>SUMIFS('Transaction List'!$E:$E,'Transaction List'!$B:$B, "&gt;=" &amp;Codes!#REF!,'Transaction List'!$B:$B, "&lt;=" &amp;Codes!#REF!,'Transaction List'!$A:$A, Overview!$A20)</f>
        <v>0</v>
      </c>
      <c r="AA20" s="54">
        <f>SUMIFS('Transaction List'!$E:$E,'Transaction List'!$B:$B, "&gt;=" &amp;Codes!#REF!,'Transaction List'!$B:$B, "&lt;=" &amp;Codes!#REF!,'Transaction List'!$A:$A, Overview!$A20)</f>
        <v>0</v>
      </c>
      <c r="AB20" s="54">
        <f>SUMIFS('Transaction List'!$E:$E,'Transaction List'!$B:$B, "&gt;=" &amp;Codes!#REF!,'Transaction List'!$B:$B, "&lt;=" &amp;Codes!#REF!,'Transaction List'!$A:$A, Overview!$A20)</f>
        <v>0</v>
      </c>
      <c r="AC20" s="55">
        <f t="shared" si="52"/>
        <v>0</v>
      </c>
      <c r="AD20" s="91">
        <f t="shared" si="53"/>
        <v>0</v>
      </c>
      <c r="AE20" s="96">
        <f t="shared" si="54"/>
        <v>0</v>
      </c>
      <c r="AF20" s="55">
        <f t="shared" si="55"/>
        <v>0</v>
      </c>
      <c r="AG20" s="57">
        <f t="shared" si="56"/>
        <v>0</v>
      </c>
      <c r="AI20" s="133"/>
    </row>
    <row r="21" spans="1:35" s="109" customFormat="1" x14ac:dyDescent="0.35">
      <c r="A21" s="99">
        <v>14</v>
      </c>
      <c r="B21" s="22"/>
      <c r="C21" s="30"/>
      <c r="D21" s="20"/>
      <c r="E21" s="21"/>
      <c r="F21" s="29">
        <f t="shared" si="34"/>
        <v>0</v>
      </c>
      <c r="G21" s="114"/>
      <c r="H21" s="54">
        <f>SUMIFS('Transaction List'!$E:$E,'Transaction List'!$B:$B, "&gt;=" &amp;Codes!#REF!,'Transaction List'!$B:$B, "&lt;=" &amp;Codes!#REF!,'Transaction List'!$A:$A, Overview!$A21)</f>
        <v>0</v>
      </c>
      <c r="I21" s="54">
        <f>SUMIFS('Transaction List'!$E:$E,'Transaction List'!$B:$B, "&gt;=" &amp;Codes!#REF!,'Transaction List'!$B:$B, "&lt;=" &amp;Codes!#REF!,'Transaction List'!$A:$A, Overview!$A21)</f>
        <v>0</v>
      </c>
      <c r="J21" s="54">
        <f>SUMIFS('Transaction List'!$E:$E,'Transaction List'!$B:$B, "&gt;=" &amp;Codes!#REF!,'Transaction List'!$B:$B, "&lt;=" &amp;Codes!#REF!,'Transaction List'!$A:$A, Overview!$A21)</f>
        <v>0</v>
      </c>
      <c r="K21" s="55">
        <f t="shared" si="35"/>
        <v>0</v>
      </c>
      <c r="L21" s="56">
        <f t="shared" si="36"/>
        <v>0</v>
      </c>
      <c r="M21" s="114"/>
      <c r="N21" s="54">
        <f>SUMIFS('Transaction List'!$E:$E,'Transaction List'!$B:$B, "&gt;=" &amp;Codes!#REF!,'Transaction List'!$B:$B, "&lt;=" &amp;Codes!#REF!,'Transaction List'!$A:$A, Overview!$A21)</f>
        <v>0</v>
      </c>
      <c r="O21" s="54">
        <f>SUMIFS('Transaction List'!$E:$E,'Transaction List'!$B:$B, "&gt;=" &amp;Codes!#REF!,'Transaction List'!$B:$B, "&lt;=" &amp;Codes!#REF!,'Transaction List'!$A:$A, Overview!$A21)</f>
        <v>0</v>
      </c>
      <c r="P21" s="54">
        <f>SUMIFS('Transaction List'!$E:$E,'Transaction List'!$B:$B, "&gt;=" &amp;Codes!#REF!,'Transaction List'!$B:$B, "&lt;=" &amp;Codes!#REF!,'Transaction List'!$A:$A, Overview!$A21)</f>
        <v>0</v>
      </c>
      <c r="Q21" s="55">
        <f t="shared" si="37"/>
        <v>0</v>
      </c>
      <c r="R21" s="56">
        <f t="shared" si="38"/>
        <v>0</v>
      </c>
      <c r="S21" s="114"/>
      <c r="T21" s="54">
        <f>SUMIFS('Transaction List'!$E:$E,'Transaction List'!$B:$B, "&gt;=" &amp;Codes!#REF!,'Transaction List'!$B:$B, "=&lt;" &amp;Codes!#REF!,'Transaction List'!$A:$A, Overview!$A21)</f>
        <v>0</v>
      </c>
      <c r="U21" s="54">
        <f>SUMIFS('Transaction List'!$E:$E,'Transaction List'!$B:$B, "&gt;=" &amp;Codes!#REF!,'Transaction List'!$B:$B, "&lt;=" &amp;Codes!#REF!,'Transaction List'!$A:$A, Overview!$A21)</f>
        <v>0</v>
      </c>
      <c r="V21" s="54">
        <f>SUMIFS('Transaction List'!$E:$E,'Transaction List'!$B:$B, "&gt;=" &amp;Codes!#REF!,'Transaction List'!$B:$B, "&lt;=" &amp;Codes!#REF!,'Transaction List'!$A:$A, Overview!$A21)</f>
        <v>0</v>
      </c>
      <c r="W21" s="55">
        <f t="shared" si="39"/>
        <v>0</v>
      </c>
      <c r="X21" s="56">
        <f t="shared" si="40"/>
        <v>0</v>
      </c>
      <c r="Y21" s="114"/>
      <c r="Z21" s="54">
        <f>SUMIFS('Transaction List'!$E:$E,'Transaction List'!$B:$B, "&gt;=" &amp;Codes!#REF!,'Transaction List'!$B:$B, "&lt;=" &amp;Codes!#REF!,'Transaction List'!$A:$A, Overview!$A21)</f>
        <v>0</v>
      </c>
      <c r="AA21" s="54">
        <f>SUMIFS('Transaction List'!$E:$E,'Transaction List'!$B:$B, "&gt;=" &amp;Codes!#REF!,'Transaction List'!$B:$B, "&lt;=" &amp;Codes!#REF!,'Transaction List'!$A:$A, Overview!$A21)</f>
        <v>0</v>
      </c>
      <c r="AB21" s="54">
        <f>SUMIFS('Transaction List'!$E:$E,'Transaction List'!$B:$B, "&gt;=" &amp;Codes!#REF!,'Transaction List'!$B:$B, "&lt;=" &amp;Codes!#REF!,'Transaction List'!$A:$A, Overview!$A21)</f>
        <v>0</v>
      </c>
      <c r="AC21" s="55">
        <f t="shared" si="41"/>
        <v>0</v>
      </c>
      <c r="AD21" s="91">
        <f t="shared" si="42"/>
        <v>0</v>
      </c>
      <c r="AE21" s="96">
        <f t="shared" si="43"/>
        <v>0</v>
      </c>
      <c r="AF21" s="55">
        <f t="shared" si="55"/>
        <v>0</v>
      </c>
      <c r="AG21" s="57">
        <f t="shared" si="44"/>
        <v>0</v>
      </c>
      <c r="AI21" s="133"/>
    </row>
    <row r="22" spans="1:35" s="109" customFormat="1" x14ac:dyDescent="0.35">
      <c r="A22" s="99">
        <v>15</v>
      </c>
      <c r="B22" s="22"/>
      <c r="C22" s="30"/>
      <c r="D22" s="20"/>
      <c r="E22" s="21"/>
      <c r="F22" s="29">
        <f t="shared" si="34"/>
        <v>0</v>
      </c>
      <c r="G22" s="114"/>
      <c r="H22" s="54">
        <f>SUMIFS('Transaction List'!$E:$E,'Transaction List'!$B:$B, "&gt;=" &amp;Codes!#REF!,'Transaction List'!$B:$B, "&lt;=" &amp;Codes!#REF!,'Transaction List'!$A:$A, Overview!$A22)</f>
        <v>0</v>
      </c>
      <c r="I22" s="54">
        <f>SUMIFS('Transaction List'!$E:$E,'Transaction List'!$B:$B, "&gt;=" &amp;Codes!#REF!,'Transaction List'!$B:$B, "&lt;=" &amp;Codes!#REF!,'Transaction List'!$A:$A, Overview!$A22)</f>
        <v>0</v>
      </c>
      <c r="J22" s="54">
        <f>SUMIFS('Transaction List'!$E:$E,'Transaction List'!$B:$B, "&gt;=" &amp;Codes!#REF!,'Transaction List'!$B:$B, "&lt;=" &amp;Codes!#REF!,'Transaction List'!$A:$A, Overview!$A22)</f>
        <v>0</v>
      </c>
      <c r="K22" s="55">
        <f t="shared" si="35"/>
        <v>0</v>
      </c>
      <c r="L22" s="56">
        <f t="shared" si="36"/>
        <v>0</v>
      </c>
      <c r="M22" s="114"/>
      <c r="N22" s="54">
        <f>SUMIFS('Transaction List'!$E:$E,'Transaction List'!$B:$B, "&gt;=" &amp;Codes!#REF!,'Transaction List'!$B:$B, "&lt;=" &amp;Codes!#REF!,'Transaction List'!$A:$A, Overview!$A22)</f>
        <v>0</v>
      </c>
      <c r="O22" s="54">
        <f>SUMIFS('Transaction List'!$E:$E,'Transaction List'!$B:$B, "&gt;=" &amp;Codes!#REF!,'Transaction List'!$B:$B, "&lt;=" &amp;Codes!#REF!,'Transaction List'!$A:$A, Overview!$A22)</f>
        <v>0</v>
      </c>
      <c r="P22" s="54">
        <f>SUMIFS('Transaction List'!$E:$E,'Transaction List'!$B:$B, "&gt;=" &amp;Codes!#REF!,'Transaction List'!$B:$B, "&lt;=" &amp;Codes!#REF!,'Transaction List'!$A:$A, Overview!$A22)</f>
        <v>0</v>
      </c>
      <c r="Q22" s="55">
        <f t="shared" si="37"/>
        <v>0</v>
      </c>
      <c r="R22" s="56">
        <f t="shared" si="38"/>
        <v>0</v>
      </c>
      <c r="S22" s="114"/>
      <c r="T22" s="54">
        <f>SUMIFS('Transaction List'!$E:$E,'Transaction List'!$B:$B, "&gt;=" &amp;Codes!#REF!,'Transaction List'!$B:$B, "=&lt;" &amp;Codes!#REF!,'Transaction List'!$A:$A, Overview!$A22)</f>
        <v>0</v>
      </c>
      <c r="U22" s="54">
        <f>SUMIFS('Transaction List'!$E:$E,'Transaction List'!$B:$B, "&gt;=" &amp;Codes!#REF!,'Transaction List'!$B:$B, "&lt;=" &amp;Codes!#REF!,'Transaction List'!$A:$A, Overview!$A22)</f>
        <v>0</v>
      </c>
      <c r="V22" s="54">
        <f>SUMIFS('Transaction List'!$E:$E,'Transaction List'!$B:$B, "&gt;=" &amp;Codes!#REF!,'Transaction List'!$B:$B, "&lt;=" &amp;Codes!#REF!,'Transaction List'!$A:$A, Overview!$A22)</f>
        <v>0</v>
      </c>
      <c r="W22" s="55">
        <f t="shared" si="39"/>
        <v>0</v>
      </c>
      <c r="X22" s="56">
        <f t="shared" si="40"/>
        <v>0</v>
      </c>
      <c r="Y22" s="114"/>
      <c r="Z22" s="54">
        <f>SUMIFS('Transaction List'!$E:$E,'Transaction List'!$B:$B, "&gt;=" &amp;Codes!#REF!,'Transaction List'!$B:$B, "&lt;=" &amp;Codes!#REF!,'Transaction List'!$A:$A, Overview!$A22)</f>
        <v>0</v>
      </c>
      <c r="AA22" s="54">
        <f>SUMIFS('Transaction List'!$E:$E,'Transaction List'!$B:$B, "&gt;=" &amp;Codes!#REF!,'Transaction List'!$B:$B, "&lt;=" &amp;Codes!#REF!,'Transaction List'!$A:$A, Overview!$A22)</f>
        <v>0</v>
      </c>
      <c r="AB22" s="54">
        <f>SUMIFS('Transaction List'!$E:$E,'Transaction List'!$B:$B, "&gt;=" &amp;Codes!#REF!,'Transaction List'!$B:$B, "&lt;=" &amp;Codes!#REF!,'Transaction List'!$A:$A, Overview!$A22)</f>
        <v>0</v>
      </c>
      <c r="AC22" s="55">
        <f t="shared" si="41"/>
        <v>0</v>
      </c>
      <c r="AD22" s="91">
        <f t="shared" si="42"/>
        <v>0</v>
      </c>
      <c r="AE22" s="96">
        <f t="shared" si="43"/>
        <v>0</v>
      </c>
      <c r="AF22" s="55">
        <f t="shared" si="55"/>
        <v>0</v>
      </c>
      <c r="AG22" s="57">
        <f t="shared" si="44"/>
        <v>0</v>
      </c>
      <c r="AI22" s="133"/>
    </row>
    <row r="23" spans="1:35" x14ac:dyDescent="0.35">
      <c r="A23" s="99">
        <v>16</v>
      </c>
      <c r="B23" s="22"/>
      <c r="C23" s="31"/>
      <c r="D23" s="23"/>
      <c r="E23" s="24"/>
      <c r="F23" s="29">
        <f t="shared" si="34"/>
        <v>0</v>
      </c>
      <c r="G23" s="115"/>
      <c r="H23" s="54">
        <f>SUMIFS('Transaction List'!$E:$E,'Transaction List'!$B:$B, "&gt;=" &amp;Codes!#REF!,'Transaction List'!$B:$B, "&lt;=" &amp;Codes!#REF!,'Transaction List'!$A:$A, Overview!$A23)</f>
        <v>0</v>
      </c>
      <c r="I23" s="54">
        <f>SUMIFS('Transaction List'!$E:$E,'Transaction List'!$B:$B, "&gt;=" &amp;Codes!#REF!,'Transaction List'!$B:$B, "&lt;=" &amp;Codes!#REF!,'Transaction List'!$A:$A, Overview!$A23)</f>
        <v>0</v>
      </c>
      <c r="J23" s="54">
        <f>SUMIFS('Transaction List'!$E:$E,'Transaction List'!$B:$B, "&gt;=" &amp;Codes!#REF!,'Transaction List'!$B:$B, "&lt;=" &amp;Codes!#REF!,'Transaction List'!$A:$A, Overview!$A23)</f>
        <v>0</v>
      </c>
      <c r="K23" s="55">
        <f t="shared" si="35"/>
        <v>0</v>
      </c>
      <c r="L23" s="56">
        <f t="shared" si="36"/>
        <v>0</v>
      </c>
      <c r="M23" s="115"/>
      <c r="N23" s="54">
        <f>SUMIFS('Transaction List'!$E:$E,'Transaction List'!$B:$B, "&gt;=" &amp;Codes!#REF!,'Transaction List'!$B:$B, "&lt;=" &amp;Codes!#REF!,'Transaction List'!$A:$A, Overview!$A23)</f>
        <v>0</v>
      </c>
      <c r="O23" s="54">
        <f>SUMIFS('Transaction List'!$E:$E,'Transaction List'!$B:$B, "&gt;=" &amp;Codes!#REF!,'Transaction List'!$B:$B, "&lt;=" &amp;Codes!#REF!,'Transaction List'!$A:$A, Overview!$A23)</f>
        <v>0</v>
      </c>
      <c r="P23" s="54">
        <f>SUMIFS('Transaction List'!$E:$E,'Transaction List'!$B:$B, "&gt;=" &amp;Codes!#REF!,'Transaction List'!$B:$B, "&lt;=" &amp;Codes!#REF!,'Transaction List'!$A:$A, Overview!$A23)</f>
        <v>0</v>
      </c>
      <c r="Q23" s="55">
        <f t="shared" si="37"/>
        <v>0</v>
      </c>
      <c r="R23" s="56">
        <f t="shared" si="38"/>
        <v>0</v>
      </c>
      <c r="S23" s="115"/>
      <c r="T23" s="54">
        <f>SUMIFS('Transaction List'!$E:$E,'Transaction List'!$B:$B, "&gt;=" &amp;Codes!#REF!,'Transaction List'!$B:$B, "=&lt;" &amp;Codes!#REF!,'Transaction List'!$A:$A, Overview!$A23)</f>
        <v>0</v>
      </c>
      <c r="U23" s="54">
        <f>SUMIFS('Transaction List'!$E:$E,'Transaction List'!$B:$B, "&gt;=" &amp;Codes!#REF!,'Transaction List'!$B:$B, "&lt;=" &amp;Codes!#REF!,'Transaction List'!$A:$A, Overview!$A23)</f>
        <v>0</v>
      </c>
      <c r="V23" s="54">
        <f>SUMIFS('Transaction List'!$E:$E,'Transaction List'!$B:$B, "&gt;=" &amp;Codes!#REF!,'Transaction List'!$B:$B, "&lt;=" &amp;Codes!#REF!,'Transaction List'!$A:$A, Overview!$A23)</f>
        <v>0</v>
      </c>
      <c r="W23" s="55">
        <f t="shared" si="39"/>
        <v>0</v>
      </c>
      <c r="X23" s="56">
        <f t="shared" si="40"/>
        <v>0</v>
      </c>
      <c r="Y23" s="115"/>
      <c r="Z23" s="54">
        <f>SUMIFS('Transaction List'!$E:$E,'Transaction List'!$B:$B, "&gt;=" &amp;Codes!#REF!,'Transaction List'!$B:$B, "&lt;=" &amp;Codes!#REF!,'Transaction List'!$A:$A, Overview!$A23)</f>
        <v>0</v>
      </c>
      <c r="AA23" s="54">
        <f>SUMIFS('Transaction List'!$E:$E,'Transaction List'!$B:$B, "&gt;=" &amp;Codes!#REF!,'Transaction List'!$B:$B, "&lt;=" &amp;Codes!#REF!,'Transaction List'!$A:$A, Overview!$A23)</f>
        <v>0</v>
      </c>
      <c r="AB23" s="54">
        <f>SUMIFS('Transaction List'!$E:$E,'Transaction List'!$B:$B, "&gt;=" &amp;Codes!#REF!,'Transaction List'!$B:$B, "&lt;=" &amp;Codes!#REF!,'Transaction List'!$A:$A, Overview!$A23)</f>
        <v>0</v>
      </c>
      <c r="AC23" s="55">
        <f t="shared" si="41"/>
        <v>0</v>
      </c>
      <c r="AD23" s="91">
        <f t="shared" si="42"/>
        <v>0</v>
      </c>
      <c r="AE23" s="96">
        <f t="shared" si="43"/>
        <v>0</v>
      </c>
      <c r="AF23" s="55">
        <f t="shared" si="55"/>
        <v>0</v>
      </c>
      <c r="AG23" s="57">
        <f t="shared" si="44"/>
        <v>0</v>
      </c>
      <c r="AI23" s="133"/>
    </row>
    <row r="24" spans="1:35" x14ac:dyDescent="0.35">
      <c r="A24" s="99">
        <f>Codes!A32</f>
        <v>0</v>
      </c>
      <c r="B24" s="112" t="s">
        <v>135</v>
      </c>
      <c r="C24" s="31"/>
      <c r="D24" s="23"/>
      <c r="E24" s="24"/>
      <c r="F24" s="29">
        <f t="shared" si="34"/>
        <v>0</v>
      </c>
      <c r="G24" s="115"/>
      <c r="H24" s="54">
        <f>SUMIFS('Transaction List'!$E:$E,'Transaction List'!$B:$B, "&gt;=" &amp;Codes!#REF!,'Transaction List'!$B:$B, "&lt;=" &amp;Codes!#REF!,'Transaction List'!$A:$A, Overview!$A24)</f>
        <v>0</v>
      </c>
      <c r="I24" s="54">
        <f>SUMIFS('Transaction List'!$E:$E,'Transaction List'!$B:$B, "&gt;=" &amp;Codes!#REF!,'Transaction List'!$B:$B, "&lt;=" &amp;Codes!#REF!,'Transaction List'!$A:$A, Overview!$A24)</f>
        <v>0</v>
      </c>
      <c r="J24" s="54">
        <f>SUMIFS('Transaction List'!$E:$E,'Transaction List'!$B:$B, "&gt;=" &amp;Codes!#REF!,'Transaction List'!$B:$B, "&lt;=" &amp;Codes!#REF!,'Transaction List'!$A:$A, Overview!$A24)</f>
        <v>0</v>
      </c>
      <c r="K24" s="55">
        <f t="shared" si="35"/>
        <v>0</v>
      </c>
      <c r="L24" s="56">
        <f t="shared" si="36"/>
        <v>0</v>
      </c>
      <c r="M24" s="115"/>
      <c r="N24" s="54">
        <f>SUMIFS('Transaction List'!$E:$E,'Transaction List'!$B:$B, "&gt;=" &amp;Codes!#REF!,'Transaction List'!$B:$B, "&lt;=" &amp;Codes!#REF!,'Transaction List'!$A:$A, Overview!$A24)</f>
        <v>0</v>
      </c>
      <c r="O24" s="54">
        <f>SUMIFS('Transaction List'!$E:$E,'Transaction List'!$B:$B, "&gt;=" &amp;Codes!#REF!,'Transaction List'!$B:$B, "&lt;=" &amp;Codes!#REF!,'Transaction List'!$A:$A, Overview!$A24)</f>
        <v>0</v>
      </c>
      <c r="P24" s="54">
        <f>SUMIFS('Transaction List'!$E:$E,'Transaction List'!$B:$B, "&gt;=" &amp;Codes!#REF!,'Transaction List'!$B:$B, "&lt;=" &amp;Codes!#REF!,'Transaction List'!$A:$A, Overview!$A24)</f>
        <v>0</v>
      </c>
      <c r="Q24" s="55">
        <f t="shared" si="37"/>
        <v>0</v>
      </c>
      <c r="R24" s="56">
        <f t="shared" si="38"/>
        <v>0</v>
      </c>
      <c r="S24" s="115"/>
      <c r="T24" s="54">
        <f>SUMIFS('Transaction List'!$E:$E,'Transaction List'!$B:$B, "&gt;=" &amp;Codes!#REF!,'Transaction List'!$B:$B, "=&lt;" &amp;Codes!#REF!,'Transaction List'!$A:$A, Overview!$A24)</f>
        <v>0</v>
      </c>
      <c r="U24" s="54">
        <f>SUMIFS('Transaction List'!$E:$E,'Transaction List'!$B:$B, "&gt;=" &amp;Codes!#REF!,'Transaction List'!$B:$B, "&lt;=" &amp;Codes!#REF!,'Transaction List'!$A:$A, Overview!$A24)</f>
        <v>0</v>
      </c>
      <c r="V24" s="54">
        <f>SUMIFS('Transaction List'!$E:$E,'Transaction List'!$B:$B, "&gt;=" &amp;Codes!#REF!,'Transaction List'!$B:$B, "&lt;=" &amp;Codes!#REF!,'Transaction List'!$A:$A, Overview!$A24)</f>
        <v>0</v>
      </c>
      <c r="W24" s="55">
        <f t="shared" si="39"/>
        <v>0</v>
      </c>
      <c r="X24" s="56">
        <f t="shared" si="40"/>
        <v>0</v>
      </c>
      <c r="Y24" s="115"/>
      <c r="Z24" s="54">
        <f>SUMIFS('Transaction List'!$E:$E,'Transaction List'!$B:$B, "&gt;=" &amp;Codes!#REF!,'Transaction List'!$B:$B, "&lt;=" &amp;Codes!#REF!,'Transaction List'!$A:$A, Overview!$A24)</f>
        <v>0</v>
      </c>
      <c r="AA24" s="54">
        <f>SUMIFS('Transaction List'!$E:$E,'Transaction List'!$B:$B, "&gt;=" &amp;Codes!#REF!,'Transaction List'!$B:$B, "&lt;=" &amp;Codes!#REF!,'Transaction List'!$A:$A, Overview!$A24)</f>
        <v>0</v>
      </c>
      <c r="AB24" s="54">
        <f>SUMIFS('Transaction List'!$E:$E,'Transaction List'!$B:$B, "&gt;=" &amp;Codes!#REF!,'Transaction List'!$B:$B, "&lt;=" &amp;Codes!#REF!,'Transaction List'!$A:$A, Overview!$A24)</f>
        <v>0</v>
      </c>
      <c r="AC24" s="55">
        <f t="shared" si="41"/>
        <v>0</v>
      </c>
      <c r="AD24" s="91">
        <f t="shared" si="42"/>
        <v>0</v>
      </c>
      <c r="AE24" s="96">
        <f t="shared" si="43"/>
        <v>0</v>
      </c>
      <c r="AF24" s="55">
        <f t="shared" si="55"/>
        <v>0</v>
      </c>
      <c r="AG24" s="57">
        <f t="shared" si="44"/>
        <v>0</v>
      </c>
      <c r="AI24" s="133"/>
    </row>
    <row r="25" spans="1:35" x14ac:dyDescent="0.35">
      <c r="A25" s="99">
        <v>17</v>
      </c>
      <c r="B25" s="22"/>
      <c r="C25" s="31"/>
      <c r="D25" s="23"/>
      <c r="E25" s="24"/>
      <c r="F25" s="29">
        <f t="shared" si="34"/>
        <v>0</v>
      </c>
      <c r="G25" s="115"/>
      <c r="H25" s="54">
        <f>SUMIFS('Transaction List'!$E:$E,'Transaction List'!$B:$B, "&gt;=" &amp;Codes!#REF!,'Transaction List'!$B:$B, "&lt;=" &amp;Codes!#REF!,'Transaction List'!$A:$A, Overview!$A25)</f>
        <v>0</v>
      </c>
      <c r="I25" s="54">
        <f>SUMIFS('Transaction List'!$E:$E,'Transaction List'!$B:$B, "&gt;=" &amp;Codes!#REF!,'Transaction List'!$B:$B, "&lt;=" &amp;Codes!#REF!,'Transaction List'!$A:$A, Overview!$A25)</f>
        <v>0</v>
      </c>
      <c r="J25" s="54">
        <f>SUMIFS('Transaction List'!$E:$E,'Transaction List'!$B:$B, "&gt;=" &amp;Codes!#REF!,'Transaction List'!$B:$B, "&lt;=" &amp;Codes!#REF!,'Transaction List'!$A:$A, Overview!$A25)</f>
        <v>0</v>
      </c>
      <c r="K25" s="55">
        <f t="shared" si="35"/>
        <v>0</v>
      </c>
      <c r="L25" s="56">
        <f t="shared" si="36"/>
        <v>0</v>
      </c>
      <c r="M25" s="115"/>
      <c r="N25" s="54">
        <f>SUMIFS('Transaction List'!$E:$E,'Transaction List'!$B:$B, "&gt;=" &amp;Codes!#REF!,'Transaction List'!$B:$B, "&lt;=" &amp;Codes!#REF!,'Transaction List'!$A:$A, Overview!$A25)</f>
        <v>0</v>
      </c>
      <c r="O25" s="54">
        <f>SUMIFS('Transaction List'!$E:$E,'Transaction List'!$B:$B, "&gt;=" &amp;Codes!#REF!,'Transaction List'!$B:$B, "&lt;=" &amp;Codes!#REF!,'Transaction List'!$A:$A, Overview!$A25)</f>
        <v>0</v>
      </c>
      <c r="P25" s="54">
        <f>SUMIFS('Transaction List'!$E:$E,'Transaction List'!$B:$B, "&gt;=" &amp;Codes!#REF!,'Transaction List'!$B:$B, "&lt;=" &amp;Codes!#REF!,'Transaction List'!$A:$A, Overview!$A25)</f>
        <v>0</v>
      </c>
      <c r="Q25" s="55">
        <f t="shared" si="37"/>
        <v>0</v>
      </c>
      <c r="R25" s="56">
        <f t="shared" si="38"/>
        <v>0</v>
      </c>
      <c r="S25" s="115"/>
      <c r="T25" s="54">
        <f>SUMIFS('Transaction List'!$E:$E,'Transaction List'!$B:$B, "&gt;=" &amp;Codes!#REF!,'Transaction List'!$B:$B, "=&lt;" &amp;Codes!#REF!,'Transaction List'!$A:$A, Overview!$A25)</f>
        <v>0</v>
      </c>
      <c r="U25" s="54">
        <f>SUMIFS('Transaction List'!$E:$E,'Transaction List'!$B:$B, "&gt;=" &amp;Codes!#REF!,'Transaction List'!$B:$B, "&lt;=" &amp;Codes!#REF!,'Transaction List'!$A:$A, Overview!$A25)</f>
        <v>0</v>
      </c>
      <c r="V25" s="54">
        <f>SUMIFS('Transaction List'!$E:$E,'Transaction List'!$B:$B, "&gt;=" &amp;Codes!#REF!,'Transaction List'!$B:$B, "&lt;=" &amp;Codes!#REF!,'Transaction List'!$A:$A, Overview!$A25)</f>
        <v>0</v>
      </c>
      <c r="W25" s="55">
        <f t="shared" si="39"/>
        <v>0</v>
      </c>
      <c r="X25" s="56">
        <f t="shared" si="40"/>
        <v>0</v>
      </c>
      <c r="Y25" s="115"/>
      <c r="Z25" s="54">
        <f>SUMIFS('Transaction List'!$E:$E,'Transaction List'!$B:$B, "&gt;=" &amp;Codes!#REF!,'Transaction List'!$B:$B, "&lt;=" &amp;Codes!#REF!,'Transaction List'!$A:$A, Overview!$A25)</f>
        <v>0</v>
      </c>
      <c r="AA25" s="54">
        <f>SUMIFS('Transaction List'!$E:$E,'Transaction List'!$B:$B, "&gt;=" &amp;Codes!#REF!,'Transaction List'!$B:$B, "&lt;=" &amp;Codes!#REF!,'Transaction List'!$A:$A, Overview!$A25)</f>
        <v>0</v>
      </c>
      <c r="AB25" s="54">
        <f>SUMIFS('Transaction List'!$E:$E,'Transaction List'!$B:$B, "&gt;=" &amp;Codes!#REF!,'Transaction List'!$B:$B, "&lt;=" &amp;Codes!#REF!,'Transaction List'!$A:$A, Overview!$A25)</f>
        <v>0</v>
      </c>
      <c r="AC25" s="55">
        <f t="shared" si="41"/>
        <v>0</v>
      </c>
      <c r="AD25" s="91">
        <f t="shared" si="42"/>
        <v>0</v>
      </c>
      <c r="AE25" s="96">
        <f t="shared" si="43"/>
        <v>0</v>
      </c>
      <c r="AF25" s="55">
        <f t="shared" si="55"/>
        <v>0</v>
      </c>
      <c r="AG25" s="57">
        <f t="shared" si="44"/>
        <v>0</v>
      </c>
      <c r="AI25" s="133"/>
    </row>
    <row r="26" spans="1:35" x14ac:dyDescent="0.35">
      <c r="A26" s="99">
        <v>18</v>
      </c>
      <c r="B26" s="13"/>
      <c r="C26" s="32"/>
      <c r="D26" s="14"/>
      <c r="E26" s="15"/>
      <c r="F26" s="27">
        <f t="shared" ref="F26:F38" si="57">C26*D26*E26</f>
        <v>0</v>
      </c>
      <c r="G26" s="119"/>
      <c r="H26" s="54">
        <f>SUMIFS('Transaction List'!$E:$E,'Transaction List'!$B:$B, "&gt;=" &amp;Codes!#REF!,'Transaction List'!$B:$B, "&lt;=" &amp;Codes!#REF!,'Transaction List'!$A:$A, Overview!$A26)</f>
        <v>0</v>
      </c>
      <c r="I26" s="54">
        <f>SUMIFS('Transaction List'!$E:$E,'Transaction List'!$B:$B, "&gt;=" &amp;Codes!#REF!,'Transaction List'!$B:$B, "&lt;=" &amp;Codes!#REF!,'Transaction List'!$A:$A, Overview!$A26)</f>
        <v>0</v>
      </c>
      <c r="J26" s="54">
        <f>SUMIFS('Transaction List'!$E:$E,'Transaction List'!$B:$B, "&gt;=" &amp;Codes!#REF!,'Transaction List'!$B:$B, "&lt;=" &amp;Codes!#REF!,'Transaction List'!$A:$A, Overview!$A26)</f>
        <v>0</v>
      </c>
      <c r="K26" s="55">
        <f t="shared" ref="K26:K38" si="58">H26+I26+J26</f>
        <v>0</v>
      </c>
      <c r="L26" s="56">
        <f t="shared" ref="L26:L38" si="59">G26-K26</f>
        <v>0</v>
      </c>
      <c r="M26" s="119"/>
      <c r="N26" s="54">
        <f>SUMIFS('Transaction List'!$E:$E,'Transaction List'!$B:$B, "&gt;=" &amp;Codes!#REF!,'Transaction List'!$B:$B, "&lt;=" &amp;Codes!#REF!,'Transaction List'!$A:$A, Overview!$A26)</f>
        <v>0</v>
      </c>
      <c r="O26" s="54">
        <f>SUMIFS('Transaction List'!$E:$E,'Transaction List'!$B:$B, "&gt;=" &amp;Codes!#REF!,'Transaction List'!$B:$B, "&lt;=" &amp;Codes!#REF!,'Transaction List'!$A:$A, Overview!$A26)</f>
        <v>0</v>
      </c>
      <c r="P26" s="54">
        <f>SUMIFS('Transaction List'!$E:$E,'Transaction List'!$B:$B, "&gt;=" &amp;Codes!#REF!,'Transaction List'!$B:$B, "&lt;=" &amp;Codes!#REF!,'Transaction List'!$A:$A, Overview!$A26)</f>
        <v>0</v>
      </c>
      <c r="Q26" s="55">
        <f t="shared" ref="Q26:Q38" si="60">N26+O26+P26</f>
        <v>0</v>
      </c>
      <c r="R26" s="56">
        <f t="shared" ref="R26:R38" si="61">M26-Q26</f>
        <v>0</v>
      </c>
      <c r="S26" s="119"/>
      <c r="T26" s="54">
        <f>SUMIFS('Transaction List'!$E:$E,'Transaction List'!$B:$B, "&gt;=" &amp;Codes!#REF!,'Transaction List'!$B:$B, "=&lt;" &amp;Codes!#REF!,'Transaction List'!$A:$A, Overview!$A26)</f>
        <v>0</v>
      </c>
      <c r="U26" s="54">
        <f>SUMIFS('Transaction List'!$E:$E,'Transaction List'!$B:$B, "&gt;=" &amp;Codes!#REF!,'Transaction List'!$B:$B, "&lt;=" &amp;Codes!#REF!,'Transaction List'!$A:$A, Overview!$A26)</f>
        <v>0</v>
      </c>
      <c r="V26" s="54">
        <f>SUMIFS('Transaction List'!$E:$E,'Transaction List'!$B:$B, "&gt;=" &amp;Codes!#REF!,'Transaction List'!$B:$B, "&lt;=" &amp;Codes!#REF!,'Transaction List'!$A:$A, Overview!$A26)</f>
        <v>0</v>
      </c>
      <c r="W26" s="55">
        <f t="shared" ref="W26:W38" si="62">T26+U26+V26</f>
        <v>0</v>
      </c>
      <c r="X26" s="56">
        <f t="shared" ref="X26:X38" si="63">S26-W26</f>
        <v>0</v>
      </c>
      <c r="Y26" s="119"/>
      <c r="Z26" s="54">
        <f>SUMIFS('Transaction List'!$E:$E,'Transaction List'!$B:$B, "&gt;=" &amp;Codes!#REF!,'Transaction List'!$B:$B, "&lt;=" &amp;Codes!#REF!,'Transaction List'!$A:$A, Overview!$A26)</f>
        <v>0</v>
      </c>
      <c r="AA26" s="54">
        <f>SUMIFS('Transaction List'!$E:$E,'Transaction List'!$B:$B, "&gt;=" &amp;Codes!#REF!,'Transaction List'!$B:$B, "&lt;=" &amp;Codes!#REF!,'Transaction List'!$A:$A, Overview!$A26)</f>
        <v>0</v>
      </c>
      <c r="AB26" s="54">
        <f>SUMIFS('Transaction List'!$E:$E,'Transaction List'!$B:$B, "&gt;=" &amp;Codes!#REF!,'Transaction List'!$B:$B, "&lt;=" &amp;Codes!#REF!,'Transaction List'!$A:$A, Overview!$A26)</f>
        <v>0</v>
      </c>
      <c r="AC26" s="55">
        <f t="shared" ref="AC26:AC38" si="64">Z26+AA26+AB26</f>
        <v>0</v>
      </c>
      <c r="AD26" s="91">
        <f t="shared" ref="AD26:AD38" si="65">Y26-AC26</f>
        <v>0</v>
      </c>
      <c r="AE26" s="96">
        <f t="shared" ref="AE26:AE38" si="66">Y26+S26+M26+G26</f>
        <v>0</v>
      </c>
      <c r="AF26" s="55">
        <f>K26+Q26+W26+AC26</f>
        <v>0</v>
      </c>
      <c r="AG26" s="57">
        <f t="shared" ref="AG26:AG38" si="67">AE26-AF26</f>
        <v>0</v>
      </c>
      <c r="AI26" s="133"/>
    </row>
    <row r="27" spans="1:35" x14ac:dyDescent="0.35">
      <c r="A27" s="99">
        <v>19</v>
      </c>
      <c r="B27" s="13"/>
      <c r="C27" s="32"/>
      <c r="D27" s="14"/>
      <c r="E27" s="15"/>
      <c r="F27" s="27">
        <f t="shared" ref="F27:F34" si="68">C27*D27*E27</f>
        <v>0</v>
      </c>
      <c r="G27" s="119"/>
      <c r="H27" s="54">
        <f>SUMIFS('Transaction List'!$E:$E,'Transaction List'!$B:$B, "&gt;=" &amp;Codes!#REF!,'Transaction List'!$B:$B, "&lt;=" &amp;Codes!#REF!,'Transaction List'!$A:$A, Overview!$A27)</f>
        <v>0</v>
      </c>
      <c r="I27" s="54">
        <f>SUMIFS('Transaction List'!$E:$E,'Transaction List'!$B:$B, "&gt;=" &amp;Codes!#REF!,'Transaction List'!$B:$B, "&lt;=" &amp;Codes!#REF!,'Transaction List'!$A:$A, Overview!$A27)</f>
        <v>0</v>
      </c>
      <c r="J27" s="54">
        <f>SUMIFS('Transaction List'!$E:$E,'Transaction List'!$B:$B, "&gt;=" &amp;Codes!#REF!,'Transaction List'!$B:$B, "&lt;=" &amp;Codes!#REF!,'Transaction List'!$A:$A, Overview!$A27)</f>
        <v>0</v>
      </c>
      <c r="K27" s="55">
        <f t="shared" ref="K27:K34" si="69">H27+I27+J27</f>
        <v>0</v>
      </c>
      <c r="L27" s="56">
        <f t="shared" ref="L27:L34" si="70">G27-K27</f>
        <v>0</v>
      </c>
      <c r="M27" s="119"/>
      <c r="N27" s="54">
        <f>SUMIFS('Transaction List'!$E:$E,'Transaction List'!$B:$B, "&gt;=" &amp;Codes!#REF!,'Transaction List'!$B:$B, "&lt;=" &amp;Codes!#REF!,'Transaction List'!$A:$A, Overview!$A27)</f>
        <v>0</v>
      </c>
      <c r="O27" s="54">
        <f>SUMIFS('Transaction List'!$E:$E,'Transaction List'!$B:$B, "&gt;=" &amp;Codes!#REF!,'Transaction List'!$B:$B, "&lt;=" &amp;Codes!#REF!,'Transaction List'!$A:$A, Overview!$A27)</f>
        <v>0</v>
      </c>
      <c r="P27" s="54">
        <f>SUMIFS('Transaction List'!$E:$E,'Transaction List'!$B:$B, "&gt;=" &amp;Codes!#REF!,'Transaction List'!$B:$B, "&lt;=" &amp;Codes!#REF!,'Transaction List'!$A:$A, Overview!$A27)</f>
        <v>0</v>
      </c>
      <c r="Q27" s="55">
        <f t="shared" ref="Q27:Q34" si="71">N27+O27+P27</f>
        <v>0</v>
      </c>
      <c r="R27" s="56">
        <f t="shared" ref="R27:R34" si="72">M27-Q27</f>
        <v>0</v>
      </c>
      <c r="S27" s="119"/>
      <c r="T27" s="54">
        <f>SUMIFS('Transaction List'!$E:$E,'Transaction List'!$B:$B, "&gt;=" &amp;Codes!#REF!,'Transaction List'!$B:$B, "=&lt;" &amp;Codes!#REF!,'Transaction List'!$A:$A, Overview!$A27)</f>
        <v>0</v>
      </c>
      <c r="U27" s="54">
        <f>SUMIFS('Transaction List'!$E:$E,'Transaction List'!$B:$B, "&gt;=" &amp;Codes!#REF!,'Transaction List'!$B:$B, "&lt;=" &amp;Codes!#REF!,'Transaction List'!$A:$A, Overview!$A27)</f>
        <v>0</v>
      </c>
      <c r="V27" s="54">
        <f>SUMIFS('Transaction List'!$E:$E,'Transaction List'!$B:$B, "&gt;=" &amp;Codes!#REF!,'Transaction List'!$B:$B, "&lt;=" &amp;Codes!#REF!,'Transaction List'!$A:$A, Overview!$A27)</f>
        <v>0</v>
      </c>
      <c r="W27" s="55">
        <f t="shared" ref="W27:W34" si="73">T27+U27+V27</f>
        <v>0</v>
      </c>
      <c r="X27" s="56">
        <f t="shared" ref="X27:X34" si="74">S27-W27</f>
        <v>0</v>
      </c>
      <c r="Y27" s="119"/>
      <c r="Z27" s="54">
        <f>SUMIFS('Transaction List'!$E:$E,'Transaction List'!$B:$B, "&gt;=" &amp;Codes!#REF!,'Transaction List'!$B:$B, "&lt;=" &amp;Codes!#REF!,'Transaction List'!$A:$A, Overview!$A27)</f>
        <v>0</v>
      </c>
      <c r="AA27" s="54">
        <f>SUMIFS('Transaction List'!$E:$E,'Transaction List'!$B:$B, "&gt;=" &amp;Codes!#REF!,'Transaction List'!$B:$B, "&lt;=" &amp;Codes!#REF!,'Transaction List'!$A:$A, Overview!$A27)</f>
        <v>0</v>
      </c>
      <c r="AB27" s="54">
        <f>SUMIFS('Transaction List'!$E:$E,'Transaction List'!$B:$B, "&gt;=" &amp;Codes!#REF!,'Transaction List'!$B:$B, "&lt;=" &amp;Codes!#REF!,'Transaction List'!$A:$A, Overview!$A27)</f>
        <v>0</v>
      </c>
      <c r="AC27" s="55">
        <f t="shared" ref="AC27:AC34" si="75">Z27+AA27+AB27</f>
        <v>0</v>
      </c>
      <c r="AD27" s="91">
        <f t="shared" ref="AD27:AD34" si="76">Y27-AC27</f>
        <v>0</v>
      </c>
      <c r="AE27" s="96">
        <f t="shared" ref="AE27:AE34" si="77">Y27+S27+M27+G27</f>
        <v>0</v>
      </c>
      <c r="AF27" s="55">
        <f t="shared" ref="AF27:AF38" si="78">K27+Q27+W27+AC27</f>
        <v>0</v>
      </c>
      <c r="AG27" s="57">
        <f t="shared" ref="AG27:AG34" si="79">AE27-AF27</f>
        <v>0</v>
      </c>
      <c r="AI27" s="133"/>
    </row>
    <row r="28" spans="1:35" x14ac:dyDescent="0.35">
      <c r="A28" s="99">
        <v>20</v>
      </c>
      <c r="B28" s="13"/>
      <c r="C28" s="32"/>
      <c r="D28" s="14"/>
      <c r="E28" s="15"/>
      <c r="F28" s="27">
        <f t="shared" si="68"/>
        <v>0</v>
      </c>
      <c r="G28" s="119"/>
      <c r="H28" s="54">
        <f>SUMIFS('Transaction List'!$E:$E,'Transaction List'!$B:$B, "&gt;=" &amp;Codes!#REF!,'Transaction List'!$B:$B, "&lt;=" &amp;Codes!#REF!,'Transaction List'!$A:$A, Overview!$A28)</f>
        <v>0</v>
      </c>
      <c r="I28" s="54">
        <f>SUMIFS('Transaction List'!$E:$E,'Transaction List'!$B:$B, "&gt;=" &amp;Codes!#REF!,'Transaction List'!$B:$B, "&lt;=" &amp;Codes!#REF!,'Transaction List'!$A:$A, Overview!$A28)</f>
        <v>0</v>
      </c>
      <c r="J28" s="54">
        <f>SUMIFS('Transaction List'!$E:$E,'Transaction List'!$B:$B, "&gt;=" &amp;Codes!#REF!,'Transaction List'!$B:$B, "&lt;=" &amp;Codes!#REF!,'Transaction List'!$A:$A, Overview!$A28)</f>
        <v>0</v>
      </c>
      <c r="K28" s="55">
        <f t="shared" si="69"/>
        <v>0</v>
      </c>
      <c r="L28" s="56">
        <f t="shared" si="70"/>
        <v>0</v>
      </c>
      <c r="M28" s="119"/>
      <c r="N28" s="54">
        <f>SUMIFS('Transaction List'!$E:$E,'Transaction List'!$B:$B, "&gt;=" &amp;Codes!#REF!,'Transaction List'!$B:$B, "&lt;=" &amp;Codes!#REF!,'Transaction List'!$A:$A, Overview!$A28)</f>
        <v>0</v>
      </c>
      <c r="O28" s="54">
        <f>SUMIFS('Transaction List'!$E:$E,'Transaction List'!$B:$B, "&gt;=" &amp;Codes!#REF!,'Transaction List'!$B:$B, "&lt;=" &amp;Codes!#REF!,'Transaction List'!$A:$A, Overview!$A28)</f>
        <v>0</v>
      </c>
      <c r="P28" s="54">
        <f>SUMIFS('Transaction List'!$E:$E,'Transaction List'!$B:$B, "&gt;=" &amp;Codes!#REF!,'Transaction List'!$B:$B, "&lt;=" &amp;Codes!#REF!,'Transaction List'!$A:$A, Overview!$A28)</f>
        <v>0</v>
      </c>
      <c r="Q28" s="55">
        <f t="shared" si="71"/>
        <v>0</v>
      </c>
      <c r="R28" s="56">
        <f t="shared" si="72"/>
        <v>0</v>
      </c>
      <c r="S28" s="119"/>
      <c r="T28" s="54">
        <f>SUMIFS('Transaction List'!$E:$E,'Transaction List'!$B:$B, "&gt;=" &amp;Codes!#REF!,'Transaction List'!$B:$B, "=&lt;" &amp;Codes!#REF!,'Transaction List'!$A:$A, Overview!$A28)</f>
        <v>0</v>
      </c>
      <c r="U28" s="54">
        <f>SUMIFS('Transaction List'!$E:$E,'Transaction List'!$B:$B, "&gt;=" &amp;Codes!#REF!,'Transaction List'!$B:$B, "&lt;=" &amp;Codes!#REF!,'Transaction List'!$A:$A, Overview!$A28)</f>
        <v>0</v>
      </c>
      <c r="V28" s="54">
        <f>SUMIFS('Transaction List'!$E:$E,'Transaction List'!$B:$B, "&gt;=" &amp;Codes!#REF!,'Transaction List'!$B:$B, "&lt;=" &amp;Codes!#REF!,'Transaction List'!$A:$A, Overview!$A28)</f>
        <v>0</v>
      </c>
      <c r="W28" s="55">
        <f t="shared" si="73"/>
        <v>0</v>
      </c>
      <c r="X28" s="56">
        <f t="shared" si="74"/>
        <v>0</v>
      </c>
      <c r="Y28" s="119"/>
      <c r="Z28" s="54">
        <f>SUMIFS('Transaction List'!$E:$E,'Transaction List'!$B:$B, "&gt;=" &amp;Codes!#REF!,'Transaction List'!$B:$B, "&lt;=" &amp;Codes!#REF!,'Transaction List'!$A:$A, Overview!$A28)</f>
        <v>0</v>
      </c>
      <c r="AA28" s="54">
        <f>SUMIFS('Transaction List'!$E:$E,'Transaction List'!$B:$B, "&gt;=" &amp;Codes!#REF!,'Transaction List'!$B:$B, "&lt;=" &amp;Codes!#REF!,'Transaction List'!$A:$A, Overview!$A28)</f>
        <v>0</v>
      </c>
      <c r="AB28" s="54">
        <f>SUMIFS('Transaction List'!$E:$E,'Transaction List'!$B:$B, "&gt;=" &amp;Codes!#REF!,'Transaction List'!$B:$B, "&lt;=" &amp;Codes!#REF!,'Transaction List'!$A:$A, Overview!$A28)</f>
        <v>0</v>
      </c>
      <c r="AC28" s="55">
        <f t="shared" si="75"/>
        <v>0</v>
      </c>
      <c r="AD28" s="91">
        <f t="shared" si="76"/>
        <v>0</v>
      </c>
      <c r="AE28" s="96">
        <f t="shared" si="77"/>
        <v>0</v>
      </c>
      <c r="AF28" s="55">
        <f t="shared" si="78"/>
        <v>0</v>
      </c>
      <c r="AG28" s="57">
        <f t="shared" si="79"/>
        <v>0</v>
      </c>
      <c r="AI28" s="133"/>
    </row>
    <row r="29" spans="1:35" x14ac:dyDescent="0.35">
      <c r="A29" s="99">
        <v>21</v>
      </c>
      <c r="B29" s="13"/>
      <c r="C29" s="32"/>
      <c r="D29" s="14"/>
      <c r="E29" s="15"/>
      <c r="F29" s="27">
        <f t="shared" si="68"/>
        <v>0</v>
      </c>
      <c r="G29" s="119"/>
      <c r="H29" s="54">
        <f>SUMIFS('Transaction List'!$E:$E,'Transaction List'!$B:$B, "&gt;=" &amp;Codes!#REF!,'Transaction List'!$B:$B, "&lt;=" &amp;Codes!#REF!,'Transaction List'!$A:$A, Overview!$A29)</f>
        <v>0</v>
      </c>
      <c r="I29" s="54">
        <f>SUMIFS('Transaction List'!$E:$E,'Transaction List'!$B:$B, "&gt;=" &amp;Codes!#REF!,'Transaction List'!$B:$B, "&lt;=" &amp;Codes!#REF!,'Transaction List'!$A:$A, Overview!$A29)</f>
        <v>0</v>
      </c>
      <c r="J29" s="54">
        <f>SUMIFS('Transaction List'!$E:$E,'Transaction List'!$B:$B, "&gt;=" &amp;Codes!#REF!,'Transaction List'!$B:$B, "&lt;=" &amp;Codes!#REF!,'Transaction List'!$A:$A, Overview!$A29)</f>
        <v>0</v>
      </c>
      <c r="K29" s="55">
        <f t="shared" si="69"/>
        <v>0</v>
      </c>
      <c r="L29" s="56">
        <f t="shared" si="70"/>
        <v>0</v>
      </c>
      <c r="M29" s="119"/>
      <c r="N29" s="54">
        <f>SUMIFS('Transaction List'!$E:$E,'Transaction List'!$B:$B, "&gt;=" &amp;Codes!#REF!,'Transaction List'!$B:$B, "&lt;=" &amp;Codes!#REF!,'Transaction List'!$A:$A, Overview!$A29)</f>
        <v>0</v>
      </c>
      <c r="O29" s="54">
        <f>SUMIFS('Transaction List'!$E:$E,'Transaction List'!$B:$B, "&gt;=" &amp;Codes!#REF!,'Transaction List'!$B:$B, "&lt;=" &amp;Codes!#REF!,'Transaction List'!$A:$A, Overview!$A29)</f>
        <v>0</v>
      </c>
      <c r="P29" s="54">
        <f>SUMIFS('Transaction List'!$E:$E,'Transaction List'!$B:$B, "&gt;=" &amp;Codes!#REF!,'Transaction List'!$B:$B, "&lt;=" &amp;Codes!#REF!,'Transaction List'!$A:$A, Overview!$A29)</f>
        <v>0</v>
      </c>
      <c r="Q29" s="55">
        <f t="shared" si="71"/>
        <v>0</v>
      </c>
      <c r="R29" s="56">
        <f t="shared" si="72"/>
        <v>0</v>
      </c>
      <c r="S29" s="119"/>
      <c r="T29" s="54">
        <f>SUMIFS('Transaction List'!$E:$E,'Transaction List'!$B:$B, "&gt;=" &amp;Codes!#REF!,'Transaction List'!$B:$B, "=&lt;" &amp;Codes!#REF!,'Transaction List'!$A:$A, Overview!$A29)</f>
        <v>0</v>
      </c>
      <c r="U29" s="54">
        <f>SUMIFS('Transaction List'!$E:$E,'Transaction List'!$B:$B, "&gt;=" &amp;Codes!#REF!,'Transaction List'!$B:$B, "&lt;=" &amp;Codes!#REF!,'Transaction List'!$A:$A, Overview!$A29)</f>
        <v>0</v>
      </c>
      <c r="V29" s="54">
        <f>SUMIFS('Transaction List'!$E:$E,'Transaction List'!$B:$B, "&gt;=" &amp;Codes!#REF!,'Transaction List'!$B:$B, "&lt;=" &amp;Codes!#REF!,'Transaction List'!$A:$A, Overview!$A29)</f>
        <v>0</v>
      </c>
      <c r="W29" s="55">
        <f t="shared" si="73"/>
        <v>0</v>
      </c>
      <c r="X29" s="56">
        <f t="shared" si="74"/>
        <v>0</v>
      </c>
      <c r="Y29" s="119"/>
      <c r="Z29" s="54">
        <f>SUMIFS('Transaction List'!$E:$E,'Transaction List'!$B:$B, "&gt;=" &amp;Codes!#REF!,'Transaction List'!$B:$B, "&lt;=" &amp;Codes!#REF!,'Transaction List'!$A:$A, Overview!$A29)</f>
        <v>0</v>
      </c>
      <c r="AA29" s="54">
        <f>SUMIFS('Transaction List'!$E:$E,'Transaction List'!$B:$B, "&gt;=" &amp;Codes!#REF!,'Transaction List'!$B:$B, "&lt;=" &amp;Codes!#REF!,'Transaction List'!$A:$A, Overview!$A29)</f>
        <v>0</v>
      </c>
      <c r="AB29" s="54">
        <f>SUMIFS('Transaction List'!$E:$E,'Transaction List'!$B:$B, "&gt;=" &amp;Codes!#REF!,'Transaction List'!$B:$B, "&lt;=" &amp;Codes!#REF!,'Transaction List'!$A:$A, Overview!$A29)</f>
        <v>0</v>
      </c>
      <c r="AC29" s="55">
        <f t="shared" si="75"/>
        <v>0</v>
      </c>
      <c r="AD29" s="91">
        <f t="shared" si="76"/>
        <v>0</v>
      </c>
      <c r="AE29" s="96">
        <f t="shared" si="77"/>
        <v>0</v>
      </c>
      <c r="AF29" s="55">
        <f t="shared" si="78"/>
        <v>0</v>
      </c>
      <c r="AG29" s="57">
        <f t="shared" si="79"/>
        <v>0</v>
      </c>
      <c r="AI29" s="133"/>
    </row>
    <row r="30" spans="1:35" x14ac:dyDescent="0.35">
      <c r="A30" s="99">
        <v>22</v>
      </c>
      <c r="B30" s="13"/>
      <c r="C30" s="32"/>
      <c r="D30" s="14"/>
      <c r="E30" s="15"/>
      <c r="F30" s="27">
        <f t="shared" si="68"/>
        <v>0</v>
      </c>
      <c r="G30" s="119"/>
      <c r="H30" s="54">
        <f>SUMIFS('Transaction List'!$E:$E,'Transaction List'!$B:$B, "&gt;=" &amp;Codes!#REF!,'Transaction List'!$B:$B, "&lt;=" &amp;Codes!#REF!,'Transaction List'!$A:$A, Overview!$A30)</f>
        <v>0</v>
      </c>
      <c r="I30" s="54">
        <f>SUMIFS('Transaction List'!$E:$E,'Transaction List'!$B:$B, "&gt;=" &amp;Codes!#REF!,'Transaction List'!$B:$B, "&lt;=" &amp;Codes!#REF!,'Transaction List'!$A:$A, Overview!$A30)</f>
        <v>0</v>
      </c>
      <c r="J30" s="54">
        <f>SUMIFS('Transaction List'!$E:$E,'Transaction List'!$B:$B, "&gt;=" &amp;Codes!#REF!,'Transaction List'!$B:$B, "&lt;=" &amp;Codes!#REF!,'Transaction List'!$A:$A, Overview!$A30)</f>
        <v>0</v>
      </c>
      <c r="K30" s="55">
        <f t="shared" si="69"/>
        <v>0</v>
      </c>
      <c r="L30" s="56">
        <f t="shared" si="70"/>
        <v>0</v>
      </c>
      <c r="M30" s="119"/>
      <c r="N30" s="54">
        <f>SUMIFS('Transaction List'!$E:$E,'Transaction List'!$B:$B, "&gt;=" &amp;Codes!#REF!,'Transaction List'!$B:$B, "&lt;=" &amp;Codes!#REF!,'Transaction List'!$A:$A, Overview!$A30)</f>
        <v>0</v>
      </c>
      <c r="O30" s="54">
        <f>SUMIFS('Transaction List'!$E:$E,'Transaction List'!$B:$B, "&gt;=" &amp;Codes!#REF!,'Transaction List'!$B:$B, "&lt;=" &amp;Codes!#REF!,'Transaction List'!$A:$A, Overview!$A30)</f>
        <v>0</v>
      </c>
      <c r="P30" s="54">
        <f>SUMIFS('Transaction List'!$E:$E,'Transaction List'!$B:$B, "&gt;=" &amp;Codes!#REF!,'Transaction List'!$B:$B, "&lt;=" &amp;Codes!#REF!,'Transaction List'!$A:$A, Overview!$A30)</f>
        <v>0</v>
      </c>
      <c r="Q30" s="55">
        <f t="shared" si="71"/>
        <v>0</v>
      </c>
      <c r="R30" s="56">
        <f t="shared" si="72"/>
        <v>0</v>
      </c>
      <c r="S30" s="119"/>
      <c r="T30" s="54">
        <f>SUMIFS('Transaction List'!$E:$E,'Transaction List'!$B:$B, "&gt;=" &amp;Codes!#REF!,'Transaction List'!$B:$B, "=&lt;" &amp;Codes!#REF!,'Transaction List'!$A:$A, Overview!$A30)</f>
        <v>0</v>
      </c>
      <c r="U30" s="54">
        <f>SUMIFS('Transaction List'!$E:$E,'Transaction List'!$B:$B, "&gt;=" &amp;Codes!#REF!,'Transaction List'!$B:$B, "&lt;=" &amp;Codes!#REF!,'Transaction List'!$A:$A, Overview!$A30)</f>
        <v>0</v>
      </c>
      <c r="V30" s="54">
        <f>SUMIFS('Transaction List'!$E:$E,'Transaction List'!$B:$B, "&gt;=" &amp;Codes!#REF!,'Transaction List'!$B:$B, "&lt;=" &amp;Codes!#REF!,'Transaction List'!$A:$A, Overview!$A30)</f>
        <v>0</v>
      </c>
      <c r="W30" s="55">
        <f t="shared" si="73"/>
        <v>0</v>
      </c>
      <c r="X30" s="56">
        <f t="shared" si="74"/>
        <v>0</v>
      </c>
      <c r="Y30" s="119"/>
      <c r="Z30" s="54">
        <f>SUMIFS('Transaction List'!$E:$E,'Transaction List'!$B:$B, "&gt;=" &amp;Codes!#REF!,'Transaction List'!$B:$B, "&lt;=" &amp;Codes!#REF!,'Transaction List'!$A:$A, Overview!$A30)</f>
        <v>0</v>
      </c>
      <c r="AA30" s="54">
        <f>SUMIFS('Transaction List'!$E:$E,'Transaction List'!$B:$B, "&gt;=" &amp;Codes!#REF!,'Transaction List'!$B:$B, "&lt;=" &amp;Codes!#REF!,'Transaction List'!$A:$A, Overview!$A30)</f>
        <v>0</v>
      </c>
      <c r="AB30" s="54">
        <f>SUMIFS('Transaction List'!$E:$E,'Transaction List'!$B:$B, "&gt;=" &amp;Codes!#REF!,'Transaction List'!$B:$B, "&lt;=" &amp;Codes!#REF!,'Transaction List'!$A:$A, Overview!$A30)</f>
        <v>0</v>
      </c>
      <c r="AC30" s="55">
        <f t="shared" si="75"/>
        <v>0</v>
      </c>
      <c r="AD30" s="91">
        <f t="shared" si="76"/>
        <v>0</v>
      </c>
      <c r="AE30" s="96">
        <f t="shared" si="77"/>
        <v>0</v>
      </c>
      <c r="AF30" s="55">
        <f t="shared" si="78"/>
        <v>0</v>
      </c>
      <c r="AG30" s="57">
        <f t="shared" si="79"/>
        <v>0</v>
      </c>
      <c r="AI30" s="133"/>
    </row>
    <row r="31" spans="1:35" x14ac:dyDescent="0.35">
      <c r="A31" s="99">
        <f>Codes!A40</f>
        <v>0</v>
      </c>
      <c r="B31" s="112" t="s">
        <v>136</v>
      </c>
      <c r="C31" s="32"/>
      <c r="D31" s="14"/>
      <c r="E31" s="15"/>
      <c r="F31" s="27">
        <f t="shared" si="68"/>
        <v>0</v>
      </c>
      <c r="G31" s="119"/>
      <c r="H31" s="54">
        <f>SUMIFS('Transaction List'!$E:$E,'Transaction List'!$B:$B, "&gt;=" &amp;Codes!#REF!,'Transaction List'!$B:$B, "&lt;=" &amp;Codes!#REF!,'Transaction List'!$A:$A, Overview!$A31)</f>
        <v>0</v>
      </c>
      <c r="I31" s="54">
        <f>SUMIFS('Transaction List'!$E:$E,'Transaction List'!$B:$B, "&gt;=" &amp;Codes!#REF!,'Transaction List'!$B:$B, "&lt;=" &amp;Codes!#REF!,'Transaction List'!$A:$A, Overview!$A31)</f>
        <v>0</v>
      </c>
      <c r="J31" s="54">
        <f>SUMIFS('Transaction List'!$E:$E,'Transaction List'!$B:$B, "&gt;=" &amp;Codes!#REF!,'Transaction List'!$B:$B, "&lt;=" &amp;Codes!#REF!,'Transaction List'!$A:$A, Overview!$A31)</f>
        <v>0</v>
      </c>
      <c r="K31" s="55">
        <f t="shared" si="69"/>
        <v>0</v>
      </c>
      <c r="L31" s="56">
        <f t="shared" si="70"/>
        <v>0</v>
      </c>
      <c r="M31" s="119"/>
      <c r="N31" s="54">
        <f>SUMIFS('Transaction List'!$E:$E,'Transaction List'!$B:$B, "&gt;=" &amp;Codes!#REF!,'Transaction List'!$B:$B, "&lt;=" &amp;Codes!#REF!,'Transaction List'!$A:$A, Overview!$A31)</f>
        <v>0</v>
      </c>
      <c r="O31" s="54">
        <f>SUMIFS('Transaction List'!$E:$E,'Transaction List'!$B:$B, "&gt;=" &amp;Codes!#REF!,'Transaction List'!$B:$B, "&lt;=" &amp;Codes!#REF!,'Transaction List'!$A:$A, Overview!$A31)</f>
        <v>0</v>
      </c>
      <c r="P31" s="54">
        <f>SUMIFS('Transaction List'!$E:$E,'Transaction List'!$B:$B, "&gt;=" &amp;Codes!#REF!,'Transaction List'!$B:$B, "&lt;=" &amp;Codes!#REF!,'Transaction List'!$A:$A, Overview!$A31)</f>
        <v>0</v>
      </c>
      <c r="Q31" s="55">
        <f t="shared" si="71"/>
        <v>0</v>
      </c>
      <c r="R31" s="56">
        <f t="shared" si="72"/>
        <v>0</v>
      </c>
      <c r="S31" s="119"/>
      <c r="T31" s="54">
        <f>SUMIFS('Transaction List'!$E:$E,'Transaction List'!$B:$B, "&gt;=" &amp;Codes!#REF!,'Transaction List'!$B:$B, "=&lt;" &amp;Codes!#REF!,'Transaction List'!$A:$A, Overview!$A31)</f>
        <v>0</v>
      </c>
      <c r="U31" s="54">
        <f>SUMIFS('Transaction List'!$E:$E,'Transaction List'!$B:$B, "&gt;=" &amp;Codes!#REF!,'Transaction List'!$B:$B, "&lt;=" &amp;Codes!#REF!,'Transaction List'!$A:$A, Overview!$A31)</f>
        <v>0</v>
      </c>
      <c r="V31" s="54">
        <f>SUMIFS('Transaction List'!$E:$E,'Transaction List'!$B:$B, "&gt;=" &amp;Codes!#REF!,'Transaction List'!$B:$B, "&lt;=" &amp;Codes!#REF!,'Transaction List'!$A:$A, Overview!$A31)</f>
        <v>0</v>
      </c>
      <c r="W31" s="55">
        <f t="shared" si="73"/>
        <v>0</v>
      </c>
      <c r="X31" s="56">
        <f t="shared" si="74"/>
        <v>0</v>
      </c>
      <c r="Y31" s="119"/>
      <c r="Z31" s="54">
        <f>SUMIFS('Transaction List'!$E:$E,'Transaction List'!$B:$B, "&gt;=" &amp;Codes!#REF!,'Transaction List'!$B:$B, "&lt;=" &amp;Codes!#REF!,'Transaction List'!$A:$A, Overview!$A31)</f>
        <v>0</v>
      </c>
      <c r="AA31" s="54">
        <f>SUMIFS('Transaction List'!$E:$E,'Transaction List'!$B:$B, "&gt;=" &amp;Codes!#REF!,'Transaction List'!$B:$B, "&lt;=" &amp;Codes!#REF!,'Transaction List'!$A:$A, Overview!$A31)</f>
        <v>0</v>
      </c>
      <c r="AB31" s="54">
        <f>SUMIFS('Transaction List'!$E:$E,'Transaction List'!$B:$B, "&gt;=" &amp;Codes!#REF!,'Transaction List'!$B:$B, "&lt;=" &amp;Codes!#REF!,'Transaction List'!$A:$A, Overview!$A31)</f>
        <v>0</v>
      </c>
      <c r="AC31" s="55">
        <f t="shared" si="75"/>
        <v>0</v>
      </c>
      <c r="AD31" s="91">
        <f t="shared" si="76"/>
        <v>0</v>
      </c>
      <c r="AE31" s="96">
        <f t="shared" si="77"/>
        <v>0</v>
      </c>
      <c r="AF31" s="55">
        <f t="shared" si="78"/>
        <v>0</v>
      </c>
      <c r="AG31" s="57">
        <f t="shared" si="79"/>
        <v>0</v>
      </c>
      <c r="AI31" s="133"/>
    </row>
    <row r="32" spans="1:35" x14ac:dyDescent="0.35">
      <c r="A32" s="99">
        <v>23</v>
      </c>
      <c r="B32" s="13"/>
      <c r="C32" s="32"/>
      <c r="D32" s="14"/>
      <c r="E32" s="15"/>
      <c r="F32" s="27">
        <f t="shared" si="68"/>
        <v>0</v>
      </c>
      <c r="G32" s="119"/>
      <c r="H32" s="54">
        <f>SUMIFS('Transaction List'!$E:$E,'Transaction List'!$B:$B, "&gt;=" &amp;Codes!#REF!,'Transaction List'!$B:$B, "&lt;=" &amp;Codes!#REF!,'Transaction List'!$A:$A, Overview!$A32)</f>
        <v>0</v>
      </c>
      <c r="I32" s="54">
        <f>SUMIFS('Transaction List'!$E:$E,'Transaction List'!$B:$B, "&gt;=" &amp;Codes!#REF!,'Transaction List'!$B:$B, "&lt;=" &amp;Codes!#REF!,'Transaction List'!$A:$A, Overview!$A32)</f>
        <v>0</v>
      </c>
      <c r="J32" s="54">
        <f>SUMIFS('Transaction List'!$E:$E,'Transaction List'!$B:$B, "&gt;=" &amp;Codes!#REF!,'Transaction List'!$B:$B, "&lt;=" &amp;Codes!#REF!,'Transaction List'!$A:$A, Overview!$A32)</f>
        <v>0</v>
      </c>
      <c r="K32" s="55">
        <f t="shared" si="69"/>
        <v>0</v>
      </c>
      <c r="L32" s="56">
        <f t="shared" si="70"/>
        <v>0</v>
      </c>
      <c r="M32" s="119"/>
      <c r="N32" s="54">
        <f>SUMIFS('Transaction List'!$E:$E,'Transaction List'!$B:$B, "&gt;=" &amp;Codes!#REF!,'Transaction List'!$B:$B, "&lt;=" &amp;Codes!#REF!,'Transaction List'!$A:$A, Overview!$A32)</f>
        <v>0</v>
      </c>
      <c r="O32" s="54">
        <f>SUMIFS('Transaction List'!$E:$E,'Transaction List'!$B:$B, "&gt;=" &amp;Codes!#REF!,'Transaction List'!$B:$B, "&lt;=" &amp;Codes!#REF!,'Transaction List'!$A:$A, Overview!$A32)</f>
        <v>0</v>
      </c>
      <c r="P32" s="54">
        <f>SUMIFS('Transaction List'!$E:$E,'Transaction List'!$B:$B, "&gt;=" &amp;Codes!#REF!,'Transaction List'!$B:$B, "&lt;=" &amp;Codes!#REF!,'Transaction List'!$A:$A, Overview!$A32)</f>
        <v>0</v>
      </c>
      <c r="Q32" s="55">
        <f t="shared" si="71"/>
        <v>0</v>
      </c>
      <c r="R32" s="56">
        <f t="shared" si="72"/>
        <v>0</v>
      </c>
      <c r="S32" s="119"/>
      <c r="T32" s="54">
        <f>SUMIFS('Transaction List'!$E:$E,'Transaction List'!$B:$B, "&gt;=" &amp;Codes!#REF!,'Transaction List'!$B:$B, "=&lt;" &amp;Codes!#REF!,'Transaction List'!$A:$A, Overview!$A32)</f>
        <v>0</v>
      </c>
      <c r="U32" s="54">
        <f>SUMIFS('Transaction List'!$E:$E,'Transaction List'!$B:$B, "&gt;=" &amp;Codes!#REF!,'Transaction List'!$B:$B, "&lt;=" &amp;Codes!#REF!,'Transaction List'!$A:$A, Overview!$A32)</f>
        <v>0</v>
      </c>
      <c r="V32" s="54">
        <f>SUMIFS('Transaction List'!$E:$E,'Transaction List'!$B:$B, "&gt;=" &amp;Codes!#REF!,'Transaction List'!$B:$B, "&lt;=" &amp;Codes!#REF!,'Transaction List'!$A:$A, Overview!$A32)</f>
        <v>0</v>
      </c>
      <c r="W32" s="55">
        <f t="shared" si="73"/>
        <v>0</v>
      </c>
      <c r="X32" s="56">
        <f t="shared" si="74"/>
        <v>0</v>
      </c>
      <c r="Y32" s="119"/>
      <c r="Z32" s="54">
        <f>SUMIFS('Transaction List'!$E:$E,'Transaction List'!$B:$B, "&gt;=" &amp;Codes!#REF!,'Transaction List'!$B:$B, "&lt;=" &amp;Codes!#REF!,'Transaction List'!$A:$A, Overview!$A32)</f>
        <v>0</v>
      </c>
      <c r="AA32" s="54">
        <f>SUMIFS('Transaction List'!$E:$E,'Transaction List'!$B:$B, "&gt;=" &amp;Codes!#REF!,'Transaction List'!$B:$B, "&lt;=" &amp;Codes!#REF!,'Transaction List'!$A:$A, Overview!$A32)</f>
        <v>0</v>
      </c>
      <c r="AB32" s="54">
        <f>SUMIFS('Transaction List'!$E:$E,'Transaction List'!$B:$B, "&gt;=" &amp;Codes!#REF!,'Transaction List'!$B:$B, "&lt;=" &amp;Codes!#REF!,'Transaction List'!$A:$A, Overview!$A32)</f>
        <v>0</v>
      </c>
      <c r="AC32" s="55">
        <f t="shared" si="75"/>
        <v>0</v>
      </c>
      <c r="AD32" s="91">
        <f t="shared" si="76"/>
        <v>0</v>
      </c>
      <c r="AE32" s="96">
        <f t="shared" si="77"/>
        <v>0</v>
      </c>
      <c r="AF32" s="55">
        <f t="shared" si="78"/>
        <v>0</v>
      </c>
      <c r="AG32" s="57">
        <f t="shared" si="79"/>
        <v>0</v>
      </c>
      <c r="AI32" s="133"/>
    </row>
    <row r="33" spans="1:35" x14ac:dyDescent="0.35">
      <c r="A33" s="99">
        <v>24</v>
      </c>
      <c r="B33" s="13"/>
      <c r="C33" s="32"/>
      <c r="D33" s="14"/>
      <c r="E33" s="15"/>
      <c r="F33" s="27">
        <f t="shared" si="68"/>
        <v>0</v>
      </c>
      <c r="G33" s="119"/>
      <c r="H33" s="54">
        <f>SUMIFS('Transaction List'!$E:$E,'Transaction List'!$B:$B, "&gt;=" &amp;Codes!#REF!,'Transaction List'!$B:$B, "&lt;=" &amp;Codes!#REF!,'Transaction List'!$A:$A, Overview!$A33)</f>
        <v>0</v>
      </c>
      <c r="I33" s="54">
        <f>SUMIFS('Transaction List'!$E:$E,'Transaction List'!$B:$B, "&gt;=" &amp;Codes!#REF!,'Transaction List'!$B:$B, "&lt;=" &amp;Codes!#REF!,'Transaction List'!$A:$A, Overview!$A33)</f>
        <v>0</v>
      </c>
      <c r="J33" s="54">
        <f>SUMIFS('Transaction List'!$E:$E,'Transaction List'!$B:$B, "&gt;=" &amp;Codes!#REF!,'Transaction List'!$B:$B, "&lt;=" &amp;Codes!#REF!,'Transaction List'!$A:$A, Overview!$A33)</f>
        <v>0</v>
      </c>
      <c r="K33" s="55">
        <f t="shared" si="69"/>
        <v>0</v>
      </c>
      <c r="L33" s="56">
        <f t="shared" si="70"/>
        <v>0</v>
      </c>
      <c r="M33" s="119"/>
      <c r="N33" s="54">
        <f>SUMIFS('Transaction List'!$E:$E,'Transaction List'!$B:$B, "&gt;=" &amp;Codes!#REF!,'Transaction List'!$B:$B, "&lt;=" &amp;Codes!#REF!,'Transaction List'!$A:$A, Overview!$A33)</f>
        <v>0</v>
      </c>
      <c r="O33" s="54">
        <f>SUMIFS('Transaction List'!$E:$E,'Transaction List'!$B:$B, "&gt;=" &amp;Codes!#REF!,'Transaction List'!$B:$B, "&lt;=" &amp;Codes!#REF!,'Transaction List'!$A:$A, Overview!$A33)</f>
        <v>0</v>
      </c>
      <c r="P33" s="54">
        <f>SUMIFS('Transaction List'!$E:$E,'Transaction List'!$B:$B, "&gt;=" &amp;Codes!#REF!,'Transaction List'!$B:$B, "&lt;=" &amp;Codes!#REF!,'Transaction List'!$A:$A, Overview!$A33)</f>
        <v>0</v>
      </c>
      <c r="Q33" s="55">
        <f t="shared" si="71"/>
        <v>0</v>
      </c>
      <c r="R33" s="56">
        <f t="shared" si="72"/>
        <v>0</v>
      </c>
      <c r="S33" s="119"/>
      <c r="T33" s="54">
        <f>SUMIFS('Transaction List'!$E:$E,'Transaction List'!$B:$B, "&gt;=" &amp;Codes!#REF!,'Transaction List'!$B:$B, "=&lt;" &amp;Codes!#REF!,'Transaction List'!$A:$A, Overview!$A33)</f>
        <v>0</v>
      </c>
      <c r="U33" s="54">
        <f>SUMIFS('Transaction List'!$E:$E,'Transaction List'!$B:$B, "&gt;=" &amp;Codes!#REF!,'Transaction List'!$B:$B, "&lt;=" &amp;Codes!#REF!,'Transaction List'!$A:$A, Overview!$A33)</f>
        <v>0</v>
      </c>
      <c r="V33" s="54">
        <f>SUMIFS('Transaction List'!$E:$E,'Transaction List'!$B:$B, "&gt;=" &amp;Codes!#REF!,'Transaction List'!$B:$B, "&lt;=" &amp;Codes!#REF!,'Transaction List'!$A:$A, Overview!$A33)</f>
        <v>0</v>
      </c>
      <c r="W33" s="55">
        <f t="shared" si="73"/>
        <v>0</v>
      </c>
      <c r="X33" s="56">
        <f t="shared" si="74"/>
        <v>0</v>
      </c>
      <c r="Y33" s="119"/>
      <c r="Z33" s="54">
        <f>SUMIFS('Transaction List'!$E:$E,'Transaction List'!$B:$B, "&gt;=" &amp;Codes!#REF!,'Transaction List'!$B:$B, "&lt;=" &amp;Codes!#REF!,'Transaction List'!$A:$A, Overview!$A33)</f>
        <v>0</v>
      </c>
      <c r="AA33" s="54">
        <f>SUMIFS('Transaction List'!$E:$E,'Transaction List'!$B:$B, "&gt;=" &amp;Codes!#REF!,'Transaction List'!$B:$B, "&lt;=" &amp;Codes!#REF!,'Transaction List'!$A:$A, Overview!$A33)</f>
        <v>0</v>
      </c>
      <c r="AB33" s="54">
        <f>SUMIFS('Transaction List'!$E:$E,'Transaction List'!$B:$B, "&gt;=" &amp;Codes!#REF!,'Transaction List'!$B:$B, "&lt;=" &amp;Codes!#REF!,'Transaction List'!$A:$A, Overview!$A33)</f>
        <v>0</v>
      </c>
      <c r="AC33" s="55">
        <f t="shared" si="75"/>
        <v>0</v>
      </c>
      <c r="AD33" s="91">
        <f t="shared" si="76"/>
        <v>0</v>
      </c>
      <c r="AE33" s="96">
        <f t="shared" si="77"/>
        <v>0</v>
      </c>
      <c r="AF33" s="55">
        <f t="shared" si="78"/>
        <v>0</v>
      </c>
      <c r="AG33" s="57">
        <f t="shared" si="79"/>
        <v>0</v>
      </c>
      <c r="AI33" s="133"/>
    </row>
    <row r="34" spans="1:35" x14ac:dyDescent="0.35">
      <c r="A34" s="99">
        <v>25</v>
      </c>
      <c r="B34" s="13"/>
      <c r="C34" s="32"/>
      <c r="D34" s="14"/>
      <c r="E34" s="15"/>
      <c r="F34" s="27">
        <f t="shared" si="68"/>
        <v>0</v>
      </c>
      <c r="G34" s="119"/>
      <c r="H34" s="54">
        <f>SUMIFS('Transaction List'!$E:$E,'Transaction List'!$B:$B, "&gt;=" &amp;Codes!#REF!,'Transaction List'!$B:$B, "&lt;=" &amp;Codes!#REF!,'Transaction List'!$A:$A, Overview!$A34)</f>
        <v>0</v>
      </c>
      <c r="I34" s="54">
        <f>SUMIFS('Transaction List'!$E:$E,'Transaction List'!$B:$B, "&gt;=" &amp;Codes!#REF!,'Transaction List'!$B:$B, "&lt;=" &amp;Codes!#REF!,'Transaction List'!$A:$A, Overview!$A34)</f>
        <v>0</v>
      </c>
      <c r="J34" s="54">
        <f>SUMIFS('Transaction List'!$E:$E,'Transaction List'!$B:$B, "&gt;=" &amp;Codes!#REF!,'Transaction List'!$B:$B, "&lt;=" &amp;Codes!#REF!,'Transaction List'!$A:$A, Overview!$A34)</f>
        <v>0</v>
      </c>
      <c r="K34" s="55">
        <f t="shared" si="69"/>
        <v>0</v>
      </c>
      <c r="L34" s="56">
        <f t="shared" si="70"/>
        <v>0</v>
      </c>
      <c r="M34" s="119"/>
      <c r="N34" s="54">
        <f>SUMIFS('Transaction List'!$E:$E,'Transaction List'!$B:$B, "&gt;=" &amp;Codes!#REF!,'Transaction List'!$B:$B, "&lt;=" &amp;Codes!#REF!,'Transaction List'!$A:$A, Overview!$A34)</f>
        <v>0</v>
      </c>
      <c r="O34" s="54">
        <f>SUMIFS('Transaction List'!$E:$E,'Transaction List'!$B:$B, "&gt;=" &amp;Codes!#REF!,'Transaction List'!$B:$B, "&lt;=" &amp;Codes!#REF!,'Transaction List'!$A:$A, Overview!$A34)</f>
        <v>0</v>
      </c>
      <c r="P34" s="54">
        <f>SUMIFS('Transaction List'!$E:$E,'Transaction List'!$B:$B, "&gt;=" &amp;Codes!#REF!,'Transaction List'!$B:$B, "&lt;=" &amp;Codes!#REF!,'Transaction List'!$A:$A, Overview!$A34)</f>
        <v>0</v>
      </c>
      <c r="Q34" s="55">
        <f t="shared" si="71"/>
        <v>0</v>
      </c>
      <c r="R34" s="56">
        <f t="shared" si="72"/>
        <v>0</v>
      </c>
      <c r="S34" s="119"/>
      <c r="T34" s="54">
        <f>SUMIFS('Transaction List'!$E:$E,'Transaction List'!$B:$B, "&gt;=" &amp;Codes!#REF!,'Transaction List'!$B:$B, "=&lt;" &amp;Codes!#REF!,'Transaction List'!$A:$A, Overview!$A34)</f>
        <v>0</v>
      </c>
      <c r="U34" s="54">
        <f>SUMIFS('Transaction List'!$E:$E,'Transaction List'!$B:$B, "&gt;=" &amp;Codes!#REF!,'Transaction List'!$B:$B, "&lt;=" &amp;Codes!#REF!,'Transaction List'!$A:$A, Overview!$A34)</f>
        <v>0</v>
      </c>
      <c r="V34" s="54">
        <f>SUMIFS('Transaction List'!$E:$E,'Transaction List'!$B:$B, "&gt;=" &amp;Codes!#REF!,'Transaction List'!$B:$B, "&lt;=" &amp;Codes!#REF!,'Transaction List'!$A:$A, Overview!$A34)</f>
        <v>0</v>
      </c>
      <c r="W34" s="55">
        <f t="shared" si="73"/>
        <v>0</v>
      </c>
      <c r="X34" s="56">
        <f t="shared" si="74"/>
        <v>0</v>
      </c>
      <c r="Y34" s="119"/>
      <c r="Z34" s="54">
        <f>SUMIFS('Transaction List'!$E:$E,'Transaction List'!$B:$B, "&gt;=" &amp;Codes!#REF!,'Transaction List'!$B:$B, "&lt;=" &amp;Codes!#REF!,'Transaction List'!$A:$A, Overview!$A34)</f>
        <v>0</v>
      </c>
      <c r="AA34" s="54">
        <f>SUMIFS('Transaction List'!$E:$E,'Transaction List'!$B:$B, "&gt;=" &amp;Codes!#REF!,'Transaction List'!$B:$B, "&lt;=" &amp;Codes!#REF!,'Transaction List'!$A:$A, Overview!$A34)</f>
        <v>0</v>
      </c>
      <c r="AB34" s="54">
        <f>SUMIFS('Transaction List'!$E:$E,'Transaction List'!$B:$B, "&gt;=" &amp;Codes!#REF!,'Transaction List'!$B:$B, "&lt;=" &amp;Codes!#REF!,'Transaction List'!$A:$A, Overview!$A34)</f>
        <v>0</v>
      </c>
      <c r="AC34" s="55">
        <f t="shared" si="75"/>
        <v>0</v>
      </c>
      <c r="AD34" s="91">
        <f t="shared" si="76"/>
        <v>0</v>
      </c>
      <c r="AE34" s="96">
        <f t="shared" si="77"/>
        <v>0</v>
      </c>
      <c r="AF34" s="55">
        <f t="shared" si="78"/>
        <v>0</v>
      </c>
      <c r="AG34" s="57">
        <f t="shared" si="79"/>
        <v>0</v>
      </c>
      <c r="AI34" s="133"/>
    </row>
    <row r="35" spans="1:35" x14ac:dyDescent="0.35">
      <c r="A35" s="99">
        <v>26</v>
      </c>
      <c r="B35" s="13"/>
      <c r="C35" s="32"/>
      <c r="D35" s="14"/>
      <c r="E35" s="15"/>
      <c r="F35" s="27">
        <f t="shared" si="57"/>
        <v>0</v>
      </c>
      <c r="G35" s="119"/>
      <c r="H35" s="54">
        <f>SUMIFS('Transaction List'!$E:$E,'Transaction List'!$B:$B, "&gt;=" &amp;Codes!#REF!,'Transaction List'!$B:$B, "&lt;=" &amp;Codes!#REF!,'Transaction List'!$A:$A, Overview!$A35)</f>
        <v>0</v>
      </c>
      <c r="I35" s="54">
        <f>SUMIFS('Transaction List'!$E:$E,'Transaction List'!$B:$B, "&gt;=" &amp;Codes!#REF!,'Transaction List'!$B:$B, "&lt;=" &amp;Codes!#REF!,'Transaction List'!$A:$A, Overview!$A35)</f>
        <v>0</v>
      </c>
      <c r="J35" s="54">
        <f>SUMIFS('Transaction List'!$E:$E,'Transaction List'!$B:$B, "&gt;=" &amp;Codes!#REF!,'Transaction List'!$B:$B, "&lt;=" &amp;Codes!#REF!,'Transaction List'!$A:$A, Overview!$A35)</f>
        <v>0</v>
      </c>
      <c r="K35" s="55">
        <f t="shared" si="58"/>
        <v>0</v>
      </c>
      <c r="L35" s="56">
        <f t="shared" si="59"/>
        <v>0</v>
      </c>
      <c r="M35" s="119"/>
      <c r="N35" s="54">
        <f>SUMIFS('Transaction List'!$E:$E,'Transaction List'!$B:$B, "&gt;=" &amp;Codes!#REF!,'Transaction List'!$B:$B, "&lt;=" &amp;Codes!#REF!,'Transaction List'!$A:$A, Overview!$A35)</f>
        <v>0</v>
      </c>
      <c r="O35" s="54">
        <f>SUMIFS('Transaction List'!$E:$E,'Transaction List'!$B:$B, "&gt;=" &amp;Codes!#REF!,'Transaction List'!$B:$B, "&lt;=" &amp;Codes!#REF!,'Transaction List'!$A:$A, Overview!$A35)</f>
        <v>0</v>
      </c>
      <c r="P35" s="54">
        <f>SUMIFS('Transaction List'!$E:$E,'Transaction List'!$B:$B, "&gt;=" &amp;Codes!#REF!,'Transaction List'!$B:$B, "&lt;=" &amp;Codes!#REF!,'Transaction List'!$A:$A, Overview!$A35)</f>
        <v>0</v>
      </c>
      <c r="Q35" s="55">
        <f t="shared" si="60"/>
        <v>0</v>
      </c>
      <c r="R35" s="56">
        <f t="shared" si="61"/>
        <v>0</v>
      </c>
      <c r="S35" s="119"/>
      <c r="T35" s="54">
        <f>SUMIFS('Transaction List'!$E:$E,'Transaction List'!$B:$B, "&gt;=" &amp;Codes!#REF!,'Transaction List'!$B:$B, "=&lt;" &amp;Codes!#REF!,'Transaction List'!$A:$A, Overview!$A35)</f>
        <v>0</v>
      </c>
      <c r="U35" s="54">
        <f>SUMIFS('Transaction List'!$E:$E,'Transaction List'!$B:$B, "&gt;=" &amp;Codes!#REF!,'Transaction List'!$B:$B, "&lt;=" &amp;Codes!#REF!,'Transaction List'!$A:$A, Overview!$A35)</f>
        <v>0</v>
      </c>
      <c r="V35" s="54">
        <f>SUMIFS('Transaction List'!$E:$E,'Transaction List'!$B:$B, "&gt;=" &amp;Codes!#REF!,'Transaction List'!$B:$B, "&lt;=" &amp;Codes!#REF!,'Transaction List'!$A:$A, Overview!$A35)</f>
        <v>0</v>
      </c>
      <c r="W35" s="55">
        <f t="shared" si="62"/>
        <v>0</v>
      </c>
      <c r="X35" s="56">
        <f t="shared" si="63"/>
        <v>0</v>
      </c>
      <c r="Y35" s="119"/>
      <c r="Z35" s="54">
        <f>SUMIFS('Transaction List'!$E:$E,'Transaction List'!$B:$B, "&gt;=" &amp;Codes!#REF!,'Transaction List'!$B:$B, "&lt;=" &amp;Codes!#REF!,'Transaction List'!$A:$A, Overview!$A35)</f>
        <v>0</v>
      </c>
      <c r="AA35" s="54">
        <f>SUMIFS('Transaction List'!$E:$E,'Transaction List'!$B:$B, "&gt;=" &amp;Codes!#REF!,'Transaction List'!$B:$B, "&lt;=" &amp;Codes!#REF!,'Transaction List'!$A:$A, Overview!$A35)</f>
        <v>0</v>
      </c>
      <c r="AB35" s="54">
        <f>SUMIFS('Transaction List'!$E:$E,'Transaction List'!$B:$B, "&gt;=" &amp;Codes!#REF!,'Transaction List'!$B:$B, "&lt;=" &amp;Codes!#REF!,'Transaction List'!$A:$A, Overview!$A35)</f>
        <v>0</v>
      </c>
      <c r="AC35" s="55">
        <f t="shared" si="64"/>
        <v>0</v>
      </c>
      <c r="AD35" s="91">
        <f t="shared" si="65"/>
        <v>0</v>
      </c>
      <c r="AE35" s="96">
        <f t="shared" si="66"/>
        <v>0</v>
      </c>
      <c r="AF35" s="55">
        <f t="shared" si="78"/>
        <v>0</v>
      </c>
      <c r="AG35" s="57">
        <f t="shared" si="67"/>
        <v>0</v>
      </c>
      <c r="AI35" s="133"/>
    </row>
    <row r="36" spans="1:35" x14ac:dyDescent="0.35">
      <c r="A36" s="99">
        <v>27</v>
      </c>
      <c r="B36" s="13"/>
      <c r="C36" s="32"/>
      <c r="D36" s="14"/>
      <c r="E36" s="15"/>
      <c r="F36" s="27">
        <f t="shared" si="57"/>
        <v>0</v>
      </c>
      <c r="G36" s="119"/>
      <c r="H36" s="54">
        <f>SUMIFS('Transaction List'!$E:$E,'Transaction List'!$B:$B, "&gt;=" &amp;Codes!#REF!,'Transaction List'!$B:$B, "&lt;=" &amp;Codes!#REF!,'Transaction List'!$A:$A, Overview!$A36)</f>
        <v>0</v>
      </c>
      <c r="I36" s="54">
        <f>SUMIFS('Transaction List'!$E:$E,'Transaction List'!$B:$B, "&gt;=" &amp;Codes!#REF!,'Transaction List'!$B:$B, "&lt;=" &amp;Codes!#REF!,'Transaction List'!$A:$A, Overview!$A36)</f>
        <v>0</v>
      </c>
      <c r="J36" s="54">
        <f>SUMIFS('Transaction List'!$E:$E,'Transaction List'!$B:$B, "&gt;=" &amp;Codes!#REF!,'Transaction List'!$B:$B, "&lt;=" &amp;Codes!#REF!,'Transaction List'!$A:$A, Overview!$A36)</f>
        <v>0</v>
      </c>
      <c r="K36" s="55">
        <f t="shared" si="58"/>
        <v>0</v>
      </c>
      <c r="L36" s="56">
        <f t="shared" si="59"/>
        <v>0</v>
      </c>
      <c r="M36" s="119"/>
      <c r="N36" s="54">
        <f>SUMIFS('Transaction List'!$E:$E,'Transaction List'!$B:$B, "&gt;=" &amp;Codes!#REF!,'Transaction List'!$B:$B, "&lt;=" &amp;Codes!#REF!,'Transaction List'!$A:$A, Overview!$A36)</f>
        <v>0</v>
      </c>
      <c r="O36" s="54">
        <f>SUMIFS('Transaction List'!$E:$E,'Transaction List'!$B:$B, "&gt;=" &amp;Codes!#REF!,'Transaction List'!$B:$B, "&lt;=" &amp;Codes!#REF!,'Transaction List'!$A:$A, Overview!$A36)</f>
        <v>0</v>
      </c>
      <c r="P36" s="54">
        <f>SUMIFS('Transaction List'!$E:$E,'Transaction List'!$B:$B, "&gt;=" &amp;Codes!#REF!,'Transaction List'!$B:$B, "&lt;=" &amp;Codes!#REF!,'Transaction List'!$A:$A, Overview!$A36)</f>
        <v>0</v>
      </c>
      <c r="Q36" s="55">
        <f t="shared" si="60"/>
        <v>0</v>
      </c>
      <c r="R36" s="56">
        <f t="shared" si="61"/>
        <v>0</v>
      </c>
      <c r="S36" s="119"/>
      <c r="T36" s="54">
        <f>SUMIFS('Transaction List'!$E:$E,'Transaction List'!$B:$B, "&gt;=" &amp;Codes!#REF!,'Transaction List'!$B:$B, "=&lt;" &amp;Codes!#REF!,'Transaction List'!$A:$A, Overview!$A36)</f>
        <v>0</v>
      </c>
      <c r="U36" s="54">
        <f>SUMIFS('Transaction List'!$E:$E,'Transaction List'!$B:$B, "&gt;=" &amp;Codes!#REF!,'Transaction List'!$B:$B, "&lt;=" &amp;Codes!#REF!,'Transaction List'!$A:$A, Overview!$A36)</f>
        <v>0</v>
      </c>
      <c r="V36" s="54">
        <f>SUMIFS('Transaction List'!$E:$E,'Transaction List'!$B:$B, "&gt;=" &amp;Codes!#REF!,'Transaction List'!$B:$B, "&lt;=" &amp;Codes!#REF!,'Transaction List'!$A:$A, Overview!$A36)</f>
        <v>0</v>
      </c>
      <c r="W36" s="55">
        <f t="shared" si="62"/>
        <v>0</v>
      </c>
      <c r="X36" s="56">
        <f t="shared" si="63"/>
        <v>0</v>
      </c>
      <c r="Y36" s="119"/>
      <c r="Z36" s="54">
        <f>SUMIFS('Transaction List'!$E:$E,'Transaction List'!$B:$B, "&gt;=" &amp;Codes!#REF!,'Transaction List'!$B:$B, "&lt;=" &amp;Codes!#REF!,'Transaction List'!$A:$A, Overview!$A36)</f>
        <v>0</v>
      </c>
      <c r="AA36" s="54">
        <f>SUMIFS('Transaction List'!$E:$E,'Transaction List'!$B:$B, "&gt;=" &amp;Codes!#REF!,'Transaction List'!$B:$B, "&lt;=" &amp;Codes!#REF!,'Transaction List'!$A:$A, Overview!$A36)</f>
        <v>0</v>
      </c>
      <c r="AB36" s="54">
        <f>SUMIFS('Transaction List'!$E:$E,'Transaction List'!$B:$B, "&gt;=" &amp;Codes!#REF!,'Transaction List'!$B:$B, "&lt;=" &amp;Codes!#REF!,'Transaction List'!$A:$A, Overview!$A36)</f>
        <v>0</v>
      </c>
      <c r="AC36" s="55">
        <f t="shared" si="64"/>
        <v>0</v>
      </c>
      <c r="AD36" s="91">
        <f t="shared" si="65"/>
        <v>0</v>
      </c>
      <c r="AE36" s="96">
        <f t="shared" si="66"/>
        <v>0</v>
      </c>
      <c r="AF36" s="55">
        <f t="shared" si="78"/>
        <v>0</v>
      </c>
      <c r="AG36" s="57">
        <f t="shared" si="67"/>
        <v>0</v>
      </c>
      <c r="AI36" s="133"/>
    </row>
    <row r="37" spans="1:35" x14ac:dyDescent="0.35">
      <c r="A37" s="99">
        <v>28</v>
      </c>
      <c r="B37" s="13"/>
      <c r="C37" s="32"/>
      <c r="D37" s="14"/>
      <c r="E37" s="15"/>
      <c r="F37" s="27">
        <f t="shared" si="57"/>
        <v>0</v>
      </c>
      <c r="G37" s="119"/>
      <c r="H37" s="54">
        <f>SUMIFS('Transaction List'!$E:$E,'Transaction List'!$B:$B, "&gt;=" &amp;Codes!#REF!,'Transaction List'!$B:$B, "&lt;=" &amp;Codes!#REF!,'Transaction List'!$A:$A, Overview!$A37)</f>
        <v>0</v>
      </c>
      <c r="I37" s="54">
        <f>SUMIFS('Transaction List'!$E:$E,'Transaction List'!$B:$B, "&gt;=" &amp;Codes!#REF!,'Transaction List'!$B:$B, "&lt;=" &amp;Codes!#REF!,'Transaction List'!$A:$A, Overview!$A37)</f>
        <v>0</v>
      </c>
      <c r="J37" s="54">
        <f>SUMIFS('Transaction List'!$E:$E,'Transaction List'!$B:$B, "&gt;=" &amp;Codes!#REF!,'Transaction List'!$B:$B, "&lt;=" &amp;Codes!#REF!,'Transaction List'!$A:$A, Overview!$A37)</f>
        <v>0</v>
      </c>
      <c r="K37" s="55">
        <f t="shared" si="58"/>
        <v>0</v>
      </c>
      <c r="L37" s="56">
        <f t="shared" si="59"/>
        <v>0</v>
      </c>
      <c r="M37" s="119"/>
      <c r="N37" s="54">
        <f>SUMIFS('Transaction List'!$E:$E,'Transaction List'!$B:$B, "&gt;=" &amp;Codes!#REF!,'Transaction List'!$B:$B, "&lt;=" &amp;Codes!#REF!,'Transaction List'!$A:$A, Overview!$A37)</f>
        <v>0</v>
      </c>
      <c r="O37" s="54">
        <f>SUMIFS('Transaction List'!$E:$E,'Transaction List'!$B:$B, "&gt;=" &amp;Codes!#REF!,'Transaction List'!$B:$B, "&lt;=" &amp;Codes!#REF!,'Transaction List'!$A:$A, Overview!$A37)</f>
        <v>0</v>
      </c>
      <c r="P37" s="54">
        <f>SUMIFS('Transaction List'!$E:$E,'Transaction List'!$B:$B, "&gt;=" &amp;Codes!#REF!,'Transaction List'!$B:$B, "&lt;=" &amp;Codes!#REF!,'Transaction List'!$A:$A, Overview!$A37)</f>
        <v>0</v>
      </c>
      <c r="Q37" s="55">
        <f t="shared" si="60"/>
        <v>0</v>
      </c>
      <c r="R37" s="56">
        <f t="shared" si="61"/>
        <v>0</v>
      </c>
      <c r="S37" s="119"/>
      <c r="T37" s="54">
        <f>SUMIFS('Transaction List'!$E:$E,'Transaction List'!$B:$B, "&gt;=" &amp;Codes!#REF!,'Transaction List'!$B:$B, "=&lt;" &amp;Codes!#REF!,'Transaction List'!$A:$A, Overview!$A37)</f>
        <v>0</v>
      </c>
      <c r="U37" s="54">
        <f>SUMIFS('Transaction List'!$E:$E,'Transaction List'!$B:$B, "&gt;=" &amp;Codes!#REF!,'Transaction List'!$B:$B, "&lt;=" &amp;Codes!#REF!,'Transaction List'!$A:$A, Overview!$A37)</f>
        <v>0</v>
      </c>
      <c r="V37" s="54">
        <f>SUMIFS('Transaction List'!$E:$E,'Transaction List'!$B:$B, "&gt;=" &amp;Codes!#REF!,'Transaction List'!$B:$B, "&lt;=" &amp;Codes!#REF!,'Transaction List'!$A:$A, Overview!$A37)</f>
        <v>0</v>
      </c>
      <c r="W37" s="55">
        <f t="shared" si="62"/>
        <v>0</v>
      </c>
      <c r="X37" s="56">
        <f t="shared" si="63"/>
        <v>0</v>
      </c>
      <c r="Y37" s="119"/>
      <c r="Z37" s="54">
        <f>SUMIFS('Transaction List'!$E:$E,'Transaction List'!$B:$B, "&gt;=" &amp;Codes!#REF!,'Transaction List'!$B:$B, "&lt;=" &amp;Codes!#REF!,'Transaction List'!$A:$A, Overview!$A37)</f>
        <v>0</v>
      </c>
      <c r="AA37" s="54">
        <f>SUMIFS('Transaction List'!$E:$E,'Transaction List'!$B:$B, "&gt;=" &amp;Codes!#REF!,'Transaction List'!$B:$B, "&lt;=" &amp;Codes!#REF!,'Transaction List'!$A:$A, Overview!$A37)</f>
        <v>0</v>
      </c>
      <c r="AB37" s="54">
        <f>SUMIFS('Transaction List'!$E:$E,'Transaction List'!$B:$B, "&gt;=" &amp;Codes!#REF!,'Transaction List'!$B:$B, "&lt;=" &amp;Codes!#REF!,'Transaction List'!$A:$A, Overview!$A37)</f>
        <v>0</v>
      </c>
      <c r="AC37" s="55">
        <f t="shared" si="64"/>
        <v>0</v>
      </c>
      <c r="AD37" s="91">
        <f t="shared" si="65"/>
        <v>0</v>
      </c>
      <c r="AE37" s="96">
        <f t="shared" si="66"/>
        <v>0</v>
      </c>
      <c r="AF37" s="55">
        <f t="shared" si="78"/>
        <v>0</v>
      </c>
      <c r="AG37" s="57">
        <f t="shared" si="67"/>
        <v>0</v>
      </c>
      <c r="AI37" s="133"/>
    </row>
    <row r="38" spans="1:35" x14ac:dyDescent="0.35">
      <c r="A38" s="99">
        <v>29</v>
      </c>
      <c r="B38" s="13"/>
      <c r="C38" s="32"/>
      <c r="D38" s="14"/>
      <c r="E38" s="15"/>
      <c r="F38" s="27">
        <f t="shared" si="57"/>
        <v>0</v>
      </c>
      <c r="G38" s="119"/>
      <c r="H38" s="54">
        <f>SUMIFS('Transaction List'!$E:$E,'Transaction List'!$B:$B, "&gt;=" &amp;Codes!#REF!,'Transaction List'!$B:$B, "&lt;=" &amp;Codes!#REF!,'Transaction List'!$A:$A, Overview!$A38)</f>
        <v>0</v>
      </c>
      <c r="I38" s="54">
        <f>SUMIFS('Transaction List'!$E:$E,'Transaction List'!$B:$B, "&gt;=" &amp;Codes!#REF!,'Transaction List'!$B:$B, "&lt;=" &amp;Codes!#REF!,'Transaction List'!$A:$A, Overview!$A38)</f>
        <v>0</v>
      </c>
      <c r="J38" s="54">
        <f>SUMIFS('Transaction List'!$E:$E,'Transaction List'!$B:$B, "&gt;=" &amp;Codes!#REF!,'Transaction List'!$B:$B, "&lt;=" &amp;Codes!#REF!,'Transaction List'!$A:$A, Overview!$A38)</f>
        <v>0</v>
      </c>
      <c r="K38" s="55">
        <f t="shared" si="58"/>
        <v>0</v>
      </c>
      <c r="L38" s="56">
        <f t="shared" si="59"/>
        <v>0</v>
      </c>
      <c r="M38" s="119"/>
      <c r="N38" s="54">
        <f>SUMIFS('Transaction List'!$E:$E,'Transaction List'!$B:$B, "&gt;=" &amp;Codes!#REF!,'Transaction List'!$B:$B, "&lt;=" &amp;Codes!#REF!,'Transaction List'!$A:$A, Overview!$A38)</f>
        <v>0</v>
      </c>
      <c r="O38" s="54">
        <f>SUMIFS('Transaction List'!$E:$E,'Transaction List'!$B:$B, "&gt;=" &amp;Codes!#REF!,'Transaction List'!$B:$B, "&lt;=" &amp;Codes!#REF!,'Transaction List'!$A:$A, Overview!$A38)</f>
        <v>0</v>
      </c>
      <c r="P38" s="54">
        <f>SUMIFS('Transaction List'!$E:$E,'Transaction List'!$B:$B, "&gt;=" &amp;Codes!#REF!,'Transaction List'!$B:$B, "&lt;=" &amp;Codes!#REF!,'Transaction List'!$A:$A, Overview!$A38)</f>
        <v>0</v>
      </c>
      <c r="Q38" s="55">
        <f t="shared" si="60"/>
        <v>0</v>
      </c>
      <c r="R38" s="56">
        <f t="shared" si="61"/>
        <v>0</v>
      </c>
      <c r="S38" s="119"/>
      <c r="T38" s="54">
        <f>SUMIFS('Transaction List'!$E:$E,'Transaction List'!$B:$B, "&gt;=" &amp;Codes!#REF!,'Transaction List'!$B:$B, "=&lt;" &amp;Codes!#REF!,'Transaction List'!$A:$A, Overview!$A38)</f>
        <v>0</v>
      </c>
      <c r="U38" s="54">
        <f>SUMIFS('Transaction List'!$E:$E,'Transaction List'!$B:$B, "&gt;=" &amp;Codes!#REF!,'Transaction List'!$B:$B, "&lt;=" &amp;Codes!#REF!,'Transaction List'!$A:$A, Overview!$A38)</f>
        <v>0</v>
      </c>
      <c r="V38" s="54">
        <f>SUMIFS('Transaction List'!$E:$E,'Transaction List'!$B:$B, "&gt;=" &amp;Codes!#REF!,'Transaction List'!$B:$B, "&lt;=" &amp;Codes!#REF!,'Transaction List'!$A:$A, Overview!$A38)</f>
        <v>0</v>
      </c>
      <c r="W38" s="55">
        <f t="shared" si="62"/>
        <v>0</v>
      </c>
      <c r="X38" s="56">
        <f t="shared" si="63"/>
        <v>0</v>
      </c>
      <c r="Y38" s="119"/>
      <c r="Z38" s="54">
        <f>SUMIFS('Transaction List'!$E:$E,'Transaction List'!$B:$B, "&gt;=" &amp;Codes!#REF!,'Transaction List'!$B:$B, "&lt;=" &amp;Codes!#REF!,'Transaction List'!$A:$A, Overview!$A38)</f>
        <v>0</v>
      </c>
      <c r="AA38" s="54">
        <f>SUMIFS('Transaction List'!$E:$E,'Transaction List'!$B:$B, "&gt;=" &amp;Codes!#REF!,'Transaction List'!$B:$B, "&lt;=" &amp;Codes!#REF!,'Transaction List'!$A:$A, Overview!$A38)</f>
        <v>0</v>
      </c>
      <c r="AB38" s="54">
        <f>SUMIFS('Transaction List'!$E:$E,'Transaction List'!$B:$B, "&gt;=" &amp;Codes!#REF!,'Transaction List'!$B:$B, "&lt;=" &amp;Codes!#REF!,'Transaction List'!$A:$A, Overview!$A38)</f>
        <v>0</v>
      </c>
      <c r="AC38" s="55">
        <f t="shared" si="64"/>
        <v>0</v>
      </c>
      <c r="AD38" s="91">
        <f t="shared" si="65"/>
        <v>0</v>
      </c>
      <c r="AE38" s="96">
        <f t="shared" si="66"/>
        <v>0</v>
      </c>
      <c r="AF38" s="55">
        <f t="shared" si="78"/>
        <v>0</v>
      </c>
      <c r="AG38" s="57">
        <f t="shared" si="67"/>
        <v>0</v>
      </c>
      <c r="AI38" s="134"/>
    </row>
    <row r="39" spans="1:35" s="109" customFormat="1" x14ac:dyDescent="0.35">
      <c r="A39" s="110" t="s">
        <v>68</v>
      </c>
      <c r="B39" s="50" t="s">
        <v>139</v>
      </c>
      <c r="C39" s="51"/>
      <c r="D39" s="50"/>
      <c r="E39" s="110"/>
      <c r="F39" s="28">
        <f t="shared" ref="F39:AG39" si="80">SUM(F40:F46)</f>
        <v>0</v>
      </c>
      <c r="G39" s="52">
        <f t="shared" si="80"/>
        <v>0</v>
      </c>
      <c r="H39" s="50">
        <f t="shared" si="80"/>
        <v>0</v>
      </c>
      <c r="I39" s="50">
        <f t="shared" si="80"/>
        <v>0</v>
      </c>
      <c r="J39" s="50">
        <f t="shared" si="80"/>
        <v>0</v>
      </c>
      <c r="K39" s="51">
        <f t="shared" si="80"/>
        <v>0</v>
      </c>
      <c r="L39" s="53">
        <f t="shared" si="80"/>
        <v>0</v>
      </c>
      <c r="M39" s="52">
        <f t="shared" si="80"/>
        <v>0</v>
      </c>
      <c r="N39" s="50">
        <f t="shared" si="80"/>
        <v>0</v>
      </c>
      <c r="O39" s="50">
        <f t="shared" si="80"/>
        <v>0</v>
      </c>
      <c r="P39" s="50">
        <f t="shared" si="80"/>
        <v>0</v>
      </c>
      <c r="Q39" s="51">
        <f t="shared" si="80"/>
        <v>0</v>
      </c>
      <c r="R39" s="53">
        <f t="shared" si="80"/>
        <v>0</v>
      </c>
      <c r="S39" s="52">
        <f t="shared" si="80"/>
        <v>0</v>
      </c>
      <c r="T39" s="50">
        <f t="shared" si="80"/>
        <v>0</v>
      </c>
      <c r="U39" s="50">
        <f t="shared" si="80"/>
        <v>0</v>
      </c>
      <c r="V39" s="50">
        <f t="shared" si="80"/>
        <v>0</v>
      </c>
      <c r="W39" s="51">
        <f t="shared" si="80"/>
        <v>0</v>
      </c>
      <c r="X39" s="53">
        <f t="shared" si="80"/>
        <v>0</v>
      </c>
      <c r="Y39" s="52">
        <f t="shared" si="80"/>
        <v>0</v>
      </c>
      <c r="Z39" s="50">
        <f t="shared" si="80"/>
        <v>0</v>
      </c>
      <c r="AA39" s="50">
        <f t="shared" si="80"/>
        <v>0</v>
      </c>
      <c r="AB39" s="50">
        <f t="shared" si="80"/>
        <v>0</v>
      </c>
      <c r="AC39" s="51">
        <f t="shared" si="80"/>
        <v>0</v>
      </c>
      <c r="AD39" s="90">
        <f t="shared" si="80"/>
        <v>0</v>
      </c>
      <c r="AE39" s="90">
        <f t="shared" si="80"/>
        <v>0</v>
      </c>
      <c r="AF39" s="51">
        <f t="shared" si="80"/>
        <v>0</v>
      </c>
      <c r="AG39" s="52">
        <f t="shared" si="80"/>
        <v>0</v>
      </c>
      <c r="AI39" s="50"/>
    </row>
    <row r="40" spans="1:35" x14ac:dyDescent="0.35">
      <c r="A40" s="99"/>
      <c r="B40" s="120" t="s">
        <v>142</v>
      </c>
      <c r="C40" s="116"/>
      <c r="D40" s="117"/>
      <c r="E40" s="118"/>
      <c r="F40" s="27">
        <f t="shared" ref="F40" si="81">C40*D40*E40</f>
        <v>0</v>
      </c>
      <c r="G40" s="119"/>
      <c r="H40" s="54">
        <f>SUMIFS('Transaction List'!$E:$E,'Transaction List'!$B:$B, "&gt;=" &amp;Codes!#REF!,'Transaction List'!$B:$B, "&lt;=" &amp;Codes!#REF!,'Transaction List'!$A:$A, Overview!$A40)</f>
        <v>0</v>
      </c>
      <c r="I40" s="54">
        <f>SUMIFS('Transaction List'!$E:$E,'Transaction List'!$B:$B, "&gt;=" &amp;Codes!#REF!,'Transaction List'!$B:$B, "&lt;=" &amp;Codes!#REF!,'Transaction List'!$A:$A, Overview!$A40)</f>
        <v>0</v>
      </c>
      <c r="J40" s="54">
        <f>SUMIFS('Transaction List'!$E:$E,'Transaction List'!$B:$B, "&gt;=" &amp;Codes!#REF!,'Transaction List'!$B:$B, "&lt;=" &amp;Codes!#REF!,'Transaction List'!$A:$A, Overview!$A40)</f>
        <v>0</v>
      </c>
      <c r="K40" s="55">
        <f t="shared" ref="K40" si="82">H40+I40+J40</f>
        <v>0</v>
      </c>
      <c r="L40" s="56">
        <f t="shared" ref="L40" si="83">G40-K40</f>
        <v>0</v>
      </c>
      <c r="M40" s="119"/>
      <c r="N40" s="54">
        <f>SUMIFS('Transaction List'!$E:$E,'Transaction List'!$B:$B, "&gt;=" &amp;Codes!#REF!,'Transaction List'!$B:$B, "&lt;=" &amp;Codes!#REF!,'Transaction List'!$A:$A, Overview!$A40)</f>
        <v>0</v>
      </c>
      <c r="O40" s="54">
        <f>SUMIFS('Transaction List'!$E:$E,'Transaction List'!$B:$B, "&gt;=" &amp;Codes!#REF!,'Transaction List'!$B:$B, "&lt;=" &amp;Codes!#REF!,'Transaction List'!$A:$A, Overview!$A40)</f>
        <v>0</v>
      </c>
      <c r="P40" s="54">
        <f>SUMIFS('Transaction List'!$E:$E,'Transaction List'!$B:$B, "&gt;=" &amp;Codes!#REF!,'Transaction List'!$B:$B, "&lt;=" &amp;Codes!#REF!,'Transaction List'!$A:$A, Overview!$A40)</f>
        <v>0</v>
      </c>
      <c r="Q40" s="55">
        <f t="shared" ref="Q40" si="84">N40+O40+P40</f>
        <v>0</v>
      </c>
      <c r="R40" s="56">
        <f t="shared" ref="R40" si="85">M40-Q40</f>
        <v>0</v>
      </c>
      <c r="S40" s="119"/>
      <c r="T40" s="54">
        <f>SUMIFS('Transaction List'!$E:$E,'Transaction List'!$B:$B, "&gt;=" &amp;Codes!#REF!,'Transaction List'!$B:$B, "=&lt;" &amp;Codes!#REF!,'Transaction List'!$A:$A, Overview!$A40)</f>
        <v>0</v>
      </c>
      <c r="U40" s="54">
        <f>SUMIFS('Transaction List'!$E:$E,'Transaction List'!$B:$B, "&gt;=" &amp;Codes!#REF!,'Transaction List'!$B:$B, "&lt;=" &amp;Codes!#REF!,'Transaction List'!$A:$A, Overview!$A40)</f>
        <v>0</v>
      </c>
      <c r="V40" s="54">
        <f>SUMIFS('Transaction List'!$E:$E,'Transaction List'!$B:$B, "&gt;=" &amp;Codes!#REF!,'Transaction List'!$B:$B, "&lt;=" &amp;Codes!#REF!,'Transaction List'!$A:$A, Overview!$A40)</f>
        <v>0</v>
      </c>
      <c r="W40" s="55">
        <f t="shared" ref="W40" si="86">T40+U40+V40</f>
        <v>0</v>
      </c>
      <c r="X40" s="56">
        <f t="shared" ref="X40" si="87">S40-W40</f>
        <v>0</v>
      </c>
      <c r="Y40" s="119"/>
      <c r="Z40" s="54">
        <f>SUMIFS('Transaction List'!$E:$E,'Transaction List'!$B:$B, "&gt;=" &amp;Codes!#REF!,'Transaction List'!$B:$B, "&lt;=" &amp;Codes!#REF!,'Transaction List'!$A:$A, Overview!$A40)</f>
        <v>0</v>
      </c>
      <c r="AA40" s="54">
        <f>SUMIFS('Transaction List'!$E:$E,'Transaction List'!$B:$B, "&gt;=" &amp;Codes!#REF!,'Transaction List'!$B:$B, "&lt;=" &amp;Codes!#REF!,'Transaction List'!$A:$A, Overview!$A40)</f>
        <v>0</v>
      </c>
      <c r="AB40" s="54">
        <f>SUMIFS('Transaction List'!$E:$E,'Transaction List'!$B:$B, "&gt;=" &amp;Codes!#REF!,'Transaction List'!$B:$B, "&lt;=" &amp;Codes!#REF!,'Transaction List'!$A:$A, Overview!$A40)</f>
        <v>0</v>
      </c>
      <c r="AC40" s="55">
        <f t="shared" ref="AC40" si="88">Z40+AA40+AB40</f>
        <v>0</v>
      </c>
      <c r="AD40" s="91">
        <f t="shared" ref="AD40" si="89">Y40-AC40</f>
        <v>0</v>
      </c>
      <c r="AE40" s="96">
        <f t="shared" ref="AE40" si="90">Y40+S40+M40+G40</f>
        <v>0</v>
      </c>
      <c r="AF40" s="55">
        <f>K40+Q40+W40+AC40</f>
        <v>0</v>
      </c>
      <c r="AG40" s="57">
        <f t="shared" ref="AG40" si="91">AE40-AF40</f>
        <v>0</v>
      </c>
      <c r="AI40" s="135"/>
    </row>
    <row r="41" spans="1:35" x14ac:dyDescent="0.35">
      <c r="A41" s="99">
        <v>30</v>
      </c>
      <c r="B41" s="13"/>
      <c r="C41" s="32"/>
      <c r="D41" s="14"/>
      <c r="E41" s="15"/>
      <c r="F41" s="27">
        <f t="shared" ref="F41:F46" si="92">C41*D41*E41</f>
        <v>0</v>
      </c>
      <c r="G41" s="119"/>
      <c r="H41" s="54">
        <f>SUMIFS('Transaction List'!$E:$E,'Transaction List'!$B:$B, "&gt;=" &amp;Codes!#REF!,'Transaction List'!$B:$B, "&lt;=" &amp;Codes!#REF!,'Transaction List'!$A:$A, Overview!$A41)</f>
        <v>0</v>
      </c>
      <c r="I41" s="54">
        <f>SUMIFS('Transaction List'!$E:$E,'Transaction List'!$B:$B, "&gt;=" &amp;Codes!#REF!,'Transaction List'!$B:$B, "&lt;=" &amp;Codes!#REF!,'Transaction List'!$A:$A, Overview!$A41)</f>
        <v>0</v>
      </c>
      <c r="J41" s="54">
        <f>SUMIFS('Transaction List'!$E:$E,'Transaction List'!$B:$B, "&gt;=" &amp;Codes!#REF!,'Transaction List'!$B:$B, "&lt;=" &amp;Codes!#REF!,'Transaction List'!$A:$A, Overview!$A41)</f>
        <v>0</v>
      </c>
      <c r="K41" s="55">
        <f t="shared" ref="K41:K46" si="93">H41+I41+J41</f>
        <v>0</v>
      </c>
      <c r="L41" s="56">
        <f t="shared" ref="L41:L46" si="94">G41-K41</f>
        <v>0</v>
      </c>
      <c r="M41" s="119"/>
      <c r="N41" s="54">
        <f>SUMIFS('Transaction List'!$E:$E,'Transaction List'!$B:$B, "&gt;=" &amp;Codes!#REF!,'Transaction List'!$B:$B, "&lt;=" &amp;Codes!#REF!,'Transaction List'!$A:$A, Overview!$A41)</f>
        <v>0</v>
      </c>
      <c r="O41" s="54">
        <f>SUMIFS('Transaction List'!$E:$E,'Transaction List'!$B:$B, "&gt;=" &amp;Codes!#REF!,'Transaction List'!$B:$B, "&lt;=" &amp;Codes!#REF!,'Transaction List'!$A:$A, Overview!$A41)</f>
        <v>0</v>
      </c>
      <c r="P41" s="54">
        <f>SUMIFS('Transaction List'!$E:$E,'Transaction List'!$B:$B, "&gt;=" &amp;Codes!#REF!,'Transaction List'!$B:$B, "&lt;=" &amp;Codes!#REF!,'Transaction List'!$A:$A, Overview!$A41)</f>
        <v>0</v>
      </c>
      <c r="Q41" s="55">
        <f t="shared" ref="Q41:Q46" si="95">N41+O41+P41</f>
        <v>0</v>
      </c>
      <c r="R41" s="56">
        <f t="shared" ref="R41:R46" si="96">M41-Q41</f>
        <v>0</v>
      </c>
      <c r="S41" s="119"/>
      <c r="T41" s="54">
        <f>SUMIFS('Transaction List'!$E:$E,'Transaction List'!$B:$B, "&gt;=" &amp;Codes!#REF!,'Transaction List'!$B:$B, "=&lt;" &amp;Codes!#REF!,'Transaction List'!$A:$A, Overview!$A41)</f>
        <v>0</v>
      </c>
      <c r="U41" s="54">
        <f>SUMIFS('Transaction List'!$E:$E,'Transaction List'!$B:$B, "&gt;=" &amp;Codes!#REF!,'Transaction List'!$B:$B, "&lt;=" &amp;Codes!#REF!,'Transaction List'!$A:$A, Overview!$A41)</f>
        <v>0</v>
      </c>
      <c r="V41" s="54">
        <f>SUMIFS('Transaction List'!$E:$E,'Transaction List'!$B:$B, "&gt;=" &amp;Codes!#REF!,'Transaction List'!$B:$B, "&lt;=" &amp;Codes!#REF!,'Transaction List'!$A:$A, Overview!$A41)</f>
        <v>0</v>
      </c>
      <c r="W41" s="55">
        <f t="shared" ref="W41:W46" si="97">T41+U41+V41</f>
        <v>0</v>
      </c>
      <c r="X41" s="56">
        <f t="shared" ref="X41:X46" si="98">S41-W41</f>
        <v>0</v>
      </c>
      <c r="Y41" s="119"/>
      <c r="Z41" s="54">
        <f>SUMIFS('Transaction List'!$E:$E,'Transaction List'!$B:$B, "&gt;=" &amp;Codes!#REF!,'Transaction List'!$B:$B, "&lt;=" &amp;Codes!#REF!,'Transaction List'!$A:$A, Overview!$A41)</f>
        <v>0</v>
      </c>
      <c r="AA41" s="54">
        <f>SUMIFS('Transaction List'!$E:$E,'Transaction List'!$B:$B, "&gt;=" &amp;Codes!#REF!,'Transaction List'!$B:$B, "&lt;=" &amp;Codes!#REF!,'Transaction List'!$A:$A, Overview!$A41)</f>
        <v>0</v>
      </c>
      <c r="AB41" s="54">
        <f>SUMIFS('Transaction List'!$E:$E,'Transaction List'!$B:$B, "&gt;=" &amp;Codes!#REF!,'Transaction List'!$B:$B, "&lt;=" &amp;Codes!#REF!,'Transaction List'!$A:$A, Overview!$A41)</f>
        <v>0</v>
      </c>
      <c r="AC41" s="55">
        <f t="shared" ref="AC41:AC46" si="99">Z41+AA41+AB41</f>
        <v>0</v>
      </c>
      <c r="AD41" s="91">
        <f t="shared" ref="AD41:AD46" si="100">Y41-AC41</f>
        <v>0</v>
      </c>
      <c r="AE41" s="96">
        <f t="shared" ref="AE41:AE46" si="101">Y41+S41+M41+G41</f>
        <v>0</v>
      </c>
      <c r="AF41" s="55">
        <f t="shared" ref="AF41:AF46" si="102">K41+Q41+W41+AC41</f>
        <v>0</v>
      </c>
      <c r="AG41" s="57">
        <f t="shared" ref="AG41:AG46" si="103">AE41-AF41</f>
        <v>0</v>
      </c>
      <c r="AI41" s="136"/>
    </row>
    <row r="42" spans="1:35" x14ac:dyDescent="0.35">
      <c r="A42" s="99">
        <v>31</v>
      </c>
      <c r="B42" s="13"/>
      <c r="C42" s="32"/>
      <c r="D42" s="14"/>
      <c r="E42" s="15"/>
      <c r="F42" s="27">
        <f t="shared" si="92"/>
        <v>0</v>
      </c>
      <c r="G42" s="119"/>
      <c r="H42" s="54">
        <f>SUMIFS('Transaction List'!$E:$E,'Transaction List'!$B:$B, "&gt;=" &amp;Codes!#REF!,'Transaction List'!$B:$B, "&lt;=" &amp;Codes!#REF!,'Transaction List'!$A:$A, Overview!$A42)</f>
        <v>0</v>
      </c>
      <c r="I42" s="54">
        <f>SUMIFS('Transaction List'!$E:$E,'Transaction List'!$B:$B, "&gt;=" &amp;Codes!#REF!,'Transaction List'!$B:$B, "&lt;=" &amp;Codes!#REF!,'Transaction List'!$A:$A, Overview!$A42)</f>
        <v>0</v>
      </c>
      <c r="J42" s="54">
        <f>SUMIFS('Transaction List'!$E:$E,'Transaction List'!$B:$B, "&gt;=" &amp;Codes!#REF!,'Transaction List'!$B:$B, "&lt;=" &amp;Codes!#REF!,'Transaction List'!$A:$A, Overview!$A42)</f>
        <v>0</v>
      </c>
      <c r="K42" s="55">
        <f t="shared" si="93"/>
        <v>0</v>
      </c>
      <c r="L42" s="56">
        <f t="shared" si="94"/>
        <v>0</v>
      </c>
      <c r="M42" s="119"/>
      <c r="N42" s="54">
        <f>SUMIFS('Transaction List'!$E:$E,'Transaction List'!$B:$B, "&gt;=" &amp;Codes!#REF!,'Transaction List'!$B:$B, "&lt;=" &amp;Codes!#REF!,'Transaction List'!$A:$A, Overview!$A42)</f>
        <v>0</v>
      </c>
      <c r="O42" s="54">
        <f>SUMIFS('Transaction List'!$E:$E,'Transaction List'!$B:$B, "&gt;=" &amp;Codes!#REF!,'Transaction List'!$B:$B, "&lt;=" &amp;Codes!#REF!,'Transaction List'!$A:$A, Overview!$A42)</f>
        <v>0</v>
      </c>
      <c r="P42" s="54">
        <f>SUMIFS('Transaction List'!$E:$E,'Transaction List'!$B:$B, "&gt;=" &amp;Codes!#REF!,'Transaction List'!$B:$B, "&lt;=" &amp;Codes!#REF!,'Transaction List'!$A:$A, Overview!$A42)</f>
        <v>0</v>
      </c>
      <c r="Q42" s="55">
        <f t="shared" si="95"/>
        <v>0</v>
      </c>
      <c r="R42" s="56">
        <f t="shared" si="96"/>
        <v>0</v>
      </c>
      <c r="S42" s="119"/>
      <c r="T42" s="54">
        <f>SUMIFS('Transaction List'!$E:$E,'Transaction List'!$B:$B, "&gt;=" &amp;Codes!#REF!,'Transaction List'!$B:$B, "=&lt;" &amp;Codes!#REF!,'Transaction List'!$A:$A, Overview!$A42)</f>
        <v>0</v>
      </c>
      <c r="U42" s="54">
        <f>SUMIFS('Transaction List'!$E:$E,'Transaction List'!$B:$B, "&gt;=" &amp;Codes!#REF!,'Transaction List'!$B:$B, "&lt;=" &amp;Codes!#REF!,'Transaction List'!$A:$A, Overview!$A42)</f>
        <v>0</v>
      </c>
      <c r="V42" s="54">
        <f>SUMIFS('Transaction List'!$E:$E,'Transaction List'!$B:$B, "&gt;=" &amp;Codes!#REF!,'Transaction List'!$B:$B, "&lt;=" &amp;Codes!#REF!,'Transaction List'!$A:$A, Overview!$A42)</f>
        <v>0</v>
      </c>
      <c r="W42" s="55">
        <f t="shared" si="97"/>
        <v>0</v>
      </c>
      <c r="X42" s="56">
        <f t="shared" si="98"/>
        <v>0</v>
      </c>
      <c r="Y42" s="119"/>
      <c r="Z42" s="54">
        <f>SUMIFS('Transaction List'!$E:$E,'Transaction List'!$B:$B, "&gt;=" &amp;Codes!#REF!,'Transaction List'!$B:$B, "&lt;=" &amp;Codes!#REF!,'Transaction List'!$A:$A, Overview!$A42)</f>
        <v>0</v>
      </c>
      <c r="AA42" s="54">
        <f>SUMIFS('Transaction List'!$E:$E,'Transaction List'!$B:$B, "&gt;=" &amp;Codes!#REF!,'Transaction List'!$B:$B, "&lt;=" &amp;Codes!#REF!,'Transaction List'!$A:$A, Overview!$A42)</f>
        <v>0</v>
      </c>
      <c r="AB42" s="54">
        <f>SUMIFS('Transaction List'!$E:$E,'Transaction List'!$B:$B, "&gt;=" &amp;Codes!#REF!,'Transaction List'!$B:$B, "&lt;=" &amp;Codes!#REF!,'Transaction List'!$A:$A, Overview!$A42)</f>
        <v>0</v>
      </c>
      <c r="AC42" s="55">
        <f t="shared" si="99"/>
        <v>0</v>
      </c>
      <c r="AD42" s="91">
        <f t="shared" si="100"/>
        <v>0</v>
      </c>
      <c r="AE42" s="96">
        <f t="shared" si="101"/>
        <v>0</v>
      </c>
      <c r="AF42" s="55">
        <f t="shared" si="102"/>
        <v>0</v>
      </c>
      <c r="AG42" s="57">
        <f t="shared" si="103"/>
        <v>0</v>
      </c>
      <c r="AI42" s="136"/>
    </row>
    <row r="43" spans="1:35" x14ac:dyDescent="0.35">
      <c r="A43" s="99">
        <v>32</v>
      </c>
      <c r="B43" s="13"/>
      <c r="C43" s="32"/>
      <c r="D43" s="14"/>
      <c r="E43" s="15"/>
      <c r="F43" s="27">
        <f t="shared" si="92"/>
        <v>0</v>
      </c>
      <c r="G43" s="119"/>
      <c r="H43" s="54">
        <f>SUMIFS('Transaction List'!$E:$E,'Transaction List'!$B:$B, "&gt;=" &amp;Codes!#REF!,'Transaction List'!$B:$B, "&lt;=" &amp;Codes!#REF!,'Transaction List'!$A:$A, Overview!$A43)</f>
        <v>0</v>
      </c>
      <c r="I43" s="54">
        <f>SUMIFS('Transaction List'!$E:$E,'Transaction List'!$B:$B, "&gt;=" &amp;Codes!#REF!,'Transaction List'!$B:$B, "&lt;=" &amp;Codes!#REF!,'Transaction List'!$A:$A, Overview!$A43)</f>
        <v>0</v>
      </c>
      <c r="J43" s="54">
        <f>SUMIFS('Transaction List'!$E:$E,'Transaction List'!$B:$B, "&gt;=" &amp;Codes!#REF!,'Transaction List'!$B:$B, "&lt;=" &amp;Codes!#REF!,'Transaction List'!$A:$A, Overview!$A43)</f>
        <v>0</v>
      </c>
      <c r="K43" s="55">
        <f t="shared" si="93"/>
        <v>0</v>
      </c>
      <c r="L43" s="56">
        <f t="shared" si="94"/>
        <v>0</v>
      </c>
      <c r="M43" s="119"/>
      <c r="N43" s="54">
        <f>SUMIFS('Transaction List'!$E:$E,'Transaction List'!$B:$B, "&gt;=" &amp;Codes!#REF!,'Transaction List'!$B:$B, "&lt;=" &amp;Codes!#REF!,'Transaction List'!$A:$A, Overview!$A43)</f>
        <v>0</v>
      </c>
      <c r="O43" s="54">
        <f>SUMIFS('Transaction List'!$E:$E,'Transaction List'!$B:$B, "&gt;=" &amp;Codes!#REF!,'Transaction List'!$B:$B, "&lt;=" &amp;Codes!#REF!,'Transaction List'!$A:$A, Overview!$A43)</f>
        <v>0</v>
      </c>
      <c r="P43" s="54">
        <f>SUMIFS('Transaction List'!$E:$E,'Transaction List'!$B:$B, "&gt;=" &amp;Codes!#REF!,'Transaction List'!$B:$B, "&lt;=" &amp;Codes!#REF!,'Transaction List'!$A:$A, Overview!$A43)</f>
        <v>0</v>
      </c>
      <c r="Q43" s="55">
        <f t="shared" si="95"/>
        <v>0</v>
      </c>
      <c r="R43" s="56">
        <f t="shared" si="96"/>
        <v>0</v>
      </c>
      <c r="S43" s="119"/>
      <c r="T43" s="54">
        <f>SUMIFS('Transaction List'!$E:$E,'Transaction List'!$B:$B, "&gt;=" &amp;Codes!#REF!,'Transaction List'!$B:$B, "=&lt;" &amp;Codes!#REF!,'Transaction List'!$A:$A, Overview!$A43)</f>
        <v>0</v>
      </c>
      <c r="U43" s="54">
        <f>SUMIFS('Transaction List'!$E:$E,'Transaction List'!$B:$B, "&gt;=" &amp;Codes!#REF!,'Transaction List'!$B:$B, "&lt;=" &amp;Codes!#REF!,'Transaction List'!$A:$A, Overview!$A43)</f>
        <v>0</v>
      </c>
      <c r="V43" s="54">
        <f>SUMIFS('Transaction List'!$E:$E,'Transaction List'!$B:$B, "&gt;=" &amp;Codes!#REF!,'Transaction List'!$B:$B, "&lt;=" &amp;Codes!#REF!,'Transaction List'!$A:$A, Overview!$A43)</f>
        <v>0</v>
      </c>
      <c r="W43" s="55">
        <f t="shared" si="97"/>
        <v>0</v>
      </c>
      <c r="X43" s="56">
        <f t="shared" si="98"/>
        <v>0</v>
      </c>
      <c r="Y43" s="119"/>
      <c r="Z43" s="54">
        <f>SUMIFS('Transaction List'!$E:$E,'Transaction List'!$B:$B, "&gt;=" &amp;Codes!#REF!,'Transaction List'!$B:$B, "&lt;=" &amp;Codes!#REF!,'Transaction List'!$A:$A, Overview!$A43)</f>
        <v>0</v>
      </c>
      <c r="AA43" s="54">
        <f>SUMIFS('Transaction List'!$E:$E,'Transaction List'!$B:$B, "&gt;=" &amp;Codes!#REF!,'Transaction List'!$B:$B, "&lt;=" &amp;Codes!#REF!,'Transaction List'!$A:$A, Overview!$A43)</f>
        <v>0</v>
      </c>
      <c r="AB43" s="54">
        <f>SUMIFS('Transaction List'!$E:$E,'Transaction List'!$B:$B, "&gt;=" &amp;Codes!#REF!,'Transaction List'!$B:$B, "&lt;=" &amp;Codes!#REF!,'Transaction List'!$A:$A, Overview!$A43)</f>
        <v>0</v>
      </c>
      <c r="AC43" s="55">
        <f t="shared" si="99"/>
        <v>0</v>
      </c>
      <c r="AD43" s="91">
        <f t="shared" si="100"/>
        <v>0</v>
      </c>
      <c r="AE43" s="96">
        <f t="shared" si="101"/>
        <v>0</v>
      </c>
      <c r="AF43" s="55">
        <f t="shared" si="102"/>
        <v>0</v>
      </c>
      <c r="AG43" s="57">
        <f t="shared" si="103"/>
        <v>0</v>
      </c>
      <c r="AI43" s="136"/>
    </row>
    <row r="44" spans="1:35" x14ac:dyDescent="0.35">
      <c r="A44" s="99">
        <v>33</v>
      </c>
      <c r="B44" s="13"/>
      <c r="C44" s="32"/>
      <c r="D44" s="14"/>
      <c r="E44" s="15"/>
      <c r="F44" s="27">
        <f t="shared" si="92"/>
        <v>0</v>
      </c>
      <c r="G44" s="119"/>
      <c r="H44" s="54">
        <f>SUMIFS('Transaction List'!$E:$E,'Transaction List'!$B:$B, "&gt;=" &amp;Codes!#REF!,'Transaction List'!$B:$B, "&lt;=" &amp;Codes!#REF!,'Transaction List'!$A:$A, Overview!$A44)</f>
        <v>0</v>
      </c>
      <c r="I44" s="54">
        <f>SUMIFS('Transaction List'!$E:$E,'Transaction List'!$B:$B, "&gt;=" &amp;Codes!#REF!,'Transaction List'!$B:$B, "&lt;=" &amp;Codes!#REF!,'Transaction List'!$A:$A, Overview!$A44)</f>
        <v>0</v>
      </c>
      <c r="J44" s="54">
        <f>SUMIFS('Transaction List'!$E:$E,'Transaction List'!$B:$B, "&gt;=" &amp;Codes!#REF!,'Transaction List'!$B:$B, "&lt;=" &amp;Codes!#REF!,'Transaction List'!$A:$A, Overview!$A44)</f>
        <v>0</v>
      </c>
      <c r="K44" s="55">
        <f t="shared" si="93"/>
        <v>0</v>
      </c>
      <c r="L44" s="56">
        <f t="shared" si="94"/>
        <v>0</v>
      </c>
      <c r="M44" s="119"/>
      <c r="N44" s="54">
        <f>SUMIFS('Transaction List'!$E:$E,'Transaction List'!$B:$B, "&gt;=" &amp;Codes!#REF!,'Transaction List'!$B:$B, "&lt;=" &amp;Codes!#REF!,'Transaction List'!$A:$A, Overview!$A44)</f>
        <v>0</v>
      </c>
      <c r="O44" s="54">
        <f>SUMIFS('Transaction List'!$E:$E,'Transaction List'!$B:$B, "&gt;=" &amp;Codes!#REF!,'Transaction List'!$B:$B, "&lt;=" &amp;Codes!#REF!,'Transaction List'!$A:$A, Overview!$A44)</f>
        <v>0</v>
      </c>
      <c r="P44" s="54">
        <f>SUMIFS('Transaction List'!$E:$E,'Transaction List'!$B:$B, "&gt;=" &amp;Codes!#REF!,'Transaction List'!$B:$B, "&lt;=" &amp;Codes!#REF!,'Transaction List'!$A:$A, Overview!$A44)</f>
        <v>0</v>
      </c>
      <c r="Q44" s="55">
        <f t="shared" si="95"/>
        <v>0</v>
      </c>
      <c r="R44" s="56">
        <f t="shared" si="96"/>
        <v>0</v>
      </c>
      <c r="S44" s="119"/>
      <c r="T44" s="54">
        <f>SUMIFS('Transaction List'!$E:$E,'Transaction List'!$B:$B, "&gt;=" &amp;Codes!#REF!,'Transaction List'!$B:$B, "=&lt;" &amp;Codes!#REF!,'Transaction List'!$A:$A, Overview!$A44)</f>
        <v>0</v>
      </c>
      <c r="U44" s="54">
        <f>SUMIFS('Transaction List'!$E:$E,'Transaction List'!$B:$B, "&gt;=" &amp;Codes!#REF!,'Transaction List'!$B:$B, "&lt;=" &amp;Codes!#REF!,'Transaction List'!$A:$A, Overview!$A44)</f>
        <v>0</v>
      </c>
      <c r="V44" s="54">
        <f>SUMIFS('Transaction List'!$E:$E,'Transaction List'!$B:$B, "&gt;=" &amp;Codes!#REF!,'Transaction List'!$B:$B, "&lt;=" &amp;Codes!#REF!,'Transaction List'!$A:$A, Overview!$A44)</f>
        <v>0</v>
      </c>
      <c r="W44" s="55">
        <f t="shared" si="97"/>
        <v>0</v>
      </c>
      <c r="X44" s="56">
        <f t="shared" si="98"/>
        <v>0</v>
      </c>
      <c r="Y44" s="119"/>
      <c r="Z44" s="54">
        <f>SUMIFS('Transaction List'!$E:$E,'Transaction List'!$B:$B, "&gt;=" &amp;Codes!#REF!,'Transaction List'!$B:$B, "&lt;=" &amp;Codes!#REF!,'Transaction List'!$A:$A, Overview!$A44)</f>
        <v>0</v>
      </c>
      <c r="AA44" s="54">
        <f>SUMIFS('Transaction List'!$E:$E,'Transaction List'!$B:$B, "&gt;=" &amp;Codes!#REF!,'Transaction List'!$B:$B, "&lt;=" &amp;Codes!#REF!,'Transaction List'!$A:$A, Overview!$A44)</f>
        <v>0</v>
      </c>
      <c r="AB44" s="54">
        <f>SUMIFS('Transaction List'!$E:$E,'Transaction List'!$B:$B, "&gt;=" &amp;Codes!#REF!,'Transaction List'!$B:$B, "&lt;=" &amp;Codes!#REF!,'Transaction List'!$A:$A, Overview!$A44)</f>
        <v>0</v>
      </c>
      <c r="AC44" s="55">
        <f t="shared" si="99"/>
        <v>0</v>
      </c>
      <c r="AD44" s="91">
        <f t="shared" si="100"/>
        <v>0</v>
      </c>
      <c r="AE44" s="96">
        <f t="shared" si="101"/>
        <v>0</v>
      </c>
      <c r="AF44" s="55">
        <f t="shared" si="102"/>
        <v>0</v>
      </c>
      <c r="AG44" s="57">
        <f t="shared" si="103"/>
        <v>0</v>
      </c>
      <c r="AI44" s="136"/>
    </row>
    <row r="45" spans="1:35" x14ac:dyDescent="0.35">
      <c r="A45" s="99">
        <v>34</v>
      </c>
      <c r="B45" s="13"/>
      <c r="C45" s="32"/>
      <c r="D45" s="14"/>
      <c r="E45" s="15"/>
      <c r="F45" s="27">
        <f t="shared" si="92"/>
        <v>0</v>
      </c>
      <c r="G45" s="119"/>
      <c r="H45" s="54">
        <f>SUMIFS('Transaction List'!$E:$E,'Transaction List'!$B:$B, "&gt;=" &amp;Codes!#REF!,'Transaction List'!$B:$B, "&lt;=" &amp;Codes!#REF!,'Transaction List'!$A:$A, Overview!$A45)</f>
        <v>0</v>
      </c>
      <c r="I45" s="54">
        <f>SUMIFS('Transaction List'!$E:$E,'Transaction List'!$B:$B, "&gt;=" &amp;Codes!#REF!,'Transaction List'!$B:$B, "&lt;=" &amp;Codes!#REF!,'Transaction List'!$A:$A, Overview!$A45)</f>
        <v>0</v>
      </c>
      <c r="J45" s="54">
        <f>SUMIFS('Transaction List'!$E:$E,'Transaction List'!$B:$B, "&gt;=" &amp;Codes!#REF!,'Transaction List'!$B:$B, "&lt;=" &amp;Codes!#REF!,'Transaction List'!$A:$A, Overview!$A45)</f>
        <v>0</v>
      </c>
      <c r="K45" s="55">
        <f t="shared" si="93"/>
        <v>0</v>
      </c>
      <c r="L45" s="56">
        <f t="shared" si="94"/>
        <v>0</v>
      </c>
      <c r="M45" s="119"/>
      <c r="N45" s="54">
        <f>SUMIFS('Transaction List'!$E:$E,'Transaction List'!$B:$B, "&gt;=" &amp;Codes!#REF!,'Transaction List'!$B:$B, "&lt;=" &amp;Codes!#REF!,'Transaction List'!$A:$A, Overview!$A45)</f>
        <v>0</v>
      </c>
      <c r="O45" s="54">
        <f>SUMIFS('Transaction List'!$E:$E,'Transaction List'!$B:$B, "&gt;=" &amp;Codes!#REF!,'Transaction List'!$B:$B, "&lt;=" &amp;Codes!#REF!,'Transaction List'!$A:$A, Overview!$A45)</f>
        <v>0</v>
      </c>
      <c r="P45" s="54">
        <f>SUMIFS('Transaction List'!$E:$E,'Transaction List'!$B:$B, "&gt;=" &amp;Codes!#REF!,'Transaction List'!$B:$B, "&lt;=" &amp;Codes!#REF!,'Transaction List'!$A:$A, Overview!$A45)</f>
        <v>0</v>
      </c>
      <c r="Q45" s="55">
        <f t="shared" si="95"/>
        <v>0</v>
      </c>
      <c r="R45" s="56">
        <f t="shared" si="96"/>
        <v>0</v>
      </c>
      <c r="S45" s="119"/>
      <c r="T45" s="54">
        <f>SUMIFS('Transaction List'!$E:$E,'Transaction List'!$B:$B, "&gt;=" &amp;Codes!#REF!,'Transaction List'!$B:$B, "=&lt;" &amp;Codes!#REF!,'Transaction List'!$A:$A, Overview!$A45)</f>
        <v>0</v>
      </c>
      <c r="U45" s="54">
        <f>SUMIFS('Transaction List'!$E:$E,'Transaction List'!$B:$B, "&gt;=" &amp;Codes!#REF!,'Transaction List'!$B:$B, "&lt;=" &amp;Codes!#REF!,'Transaction List'!$A:$A, Overview!$A45)</f>
        <v>0</v>
      </c>
      <c r="V45" s="54">
        <f>SUMIFS('Transaction List'!$E:$E,'Transaction List'!$B:$B, "&gt;=" &amp;Codes!#REF!,'Transaction List'!$B:$B, "&lt;=" &amp;Codes!#REF!,'Transaction List'!$A:$A, Overview!$A45)</f>
        <v>0</v>
      </c>
      <c r="W45" s="55">
        <f t="shared" si="97"/>
        <v>0</v>
      </c>
      <c r="X45" s="56">
        <f t="shared" si="98"/>
        <v>0</v>
      </c>
      <c r="Y45" s="119"/>
      <c r="Z45" s="54">
        <f>SUMIFS('Transaction List'!$E:$E,'Transaction List'!$B:$B, "&gt;=" &amp;Codes!#REF!,'Transaction List'!$B:$B, "&lt;=" &amp;Codes!#REF!,'Transaction List'!$A:$A, Overview!$A45)</f>
        <v>0</v>
      </c>
      <c r="AA45" s="54">
        <f>SUMIFS('Transaction List'!$E:$E,'Transaction List'!$B:$B, "&gt;=" &amp;Codes!#REF!,'Transaction List'!$B:$B, "&lt;=" &amp;Codes!#REF!,'Transaction List'!$A:$A, Overview!$A45)</f>
        <v>0</v>
      </c>
      <c r="AB45" s="54">
        <f>SUMIFS('Transaction List'!$E:$E,'Transaction List'!$B:$B, "&gt;=" &amp;Codes!#REF!,'Transaction List'!$B:$B, "&lt;=" &amp;Codes!#REF!,'Transaction List'!$A:$A, Overview!$A45)</f>
        <v>0</v>
      </c>
      <c r="AC45" s="55">
        <f t="shared" si="99"/>
        <v>0</v>
      </c>
      <c r="AD45" s="91">
        <f t="shared" si="100"/>
        <v>0</v>
      </c>
      <c r="AE45" s="96">
        <f t="shared" si="101"/>
        <v>0</v>
      </c>
      <c r="AF45" s="55">
        <f t="shared" si="102"/>
        <v>0</v>
      </c>
      <c r="AG45" s="57">
        <f t="shared" si="103"/>
        <v>0</v>
      </c>
      <c r="AI45" s="136"/>
    </row>
    <row r="46" spans="1:35" x14ac:dyDescent="0.35">
      <c r="A46" s="99">
        <v>35</v>
      </c>
      <c r="B46" s="13"/>
      <c r="C46" s="32"/>
      <c r="D46" s="14"/>
      <c r="E46" s="15"/>
      <c r="F46" s="27">
        <f t="shared" si="92"/>
        <v>0</v>
      </c>
      <c r="G46" s="119"/>
      <c r="H46" s="54">
        <f>SUMIFS('Transaction List'!$E:$E,'Transaction List'!$B:$B, "&gt;=" &amp;Codes!#REF!,'Transaction List'!$B:$B, "&lt;=" &amp;Codes!#REF!,'Transaction List'!$A:$A, Overview!$A46)</f>
        <v>0</v>
      </c>
      <c r="I46" s="54">
        <f>SUMIFS('Transaction List'!$E:$E,'Transaction List'!$B:$B, "&gt;=" &amp;Codes!#REF!,'Transaction List'!$B:$B, "&lt;=" &amp;Codes!#REF!,'Transaction List'!$A:$A, Overview!$A46)</f>
        <v>0</v>
      </c>
      <c r="J46" s="54">
        <f>SUMIFS('Transaction List'!$E:$E,'Transaction List'!$B:$B, "&gt;=" &amp;Codes!#REF!,'Transaction List'!$B:$B, "&lt;=" &amp;Codes!#REF!,'Transaction List'!$A:$A, Overview!$A46)</f>
        <v>0</v>
      </c>
      <c r="K46" s="55">
        <f t="shared" si="93"/>
        <v>0</v>
      </c>
      <c r="L46" s="56">
        <f t="shared" si="94"/>
        <v>0</v>
      </c>
      <c r="M46" s="119"/>
      <c r="N46" s="54">
        <f>SUMIFS('Transaction List'!$E:$E,'Transaction List'!$B:$B, "&gt;=" &amp;Codes!#REF!,'Transaction List'!$B:$B, "&lt;=" &amp;Codes!#REF!,'Transaction List'!$A:$A, Overview!$A46)</f>
        <v>0</v>
      </c>
      <c r="O46" s="54">
        <f>SUMIFS('Transaction List'!$E:$E,'Transaction List'!$B:$B, "&gt;=" &amp;Codes!#REF!,'Transaction List'!$B:$B, "&lt;=" &amp;Codes!#REF!,'Transaction List'!$A:$A, Overview!$A46)</f>
        <v>0</v>
      </c>
      <c r="P46" s="54">
        <f>SUMIFS('Transaction List'!$E:$E,'Transaction List'!$B:$B, "&gt;=" &amp;Codes!#REF!,'Transaction List'!$B:$B, "&lt;=" &amp;Codes!#REF!,'Transaction List'!$A:$A, Overview!$A46)</f>
        <v>0</v>
      </c>
      <c r="Q46" s="55">
        <f t="shared" si="95"/>
        <v>0</v>
      </c>
      <c r="R46" s="56">
        <f t="shared" si="96"/>
        <v>0</v>
      </c>
      <c r="S46" s="119"/>
      <c r="T46" s="54">
        <f>SUMIFS('Transaction List'!$E:$E,'Transaction List'!$B:$B, "&gt;=" &amp;Codes!#REF!,'Transaction List'!$B:$B, "=&lt;" &amp;Codes!#REF!,'Transaction List'!$A:$A, Overview!$A46)</f>
        <v>0</v>
      </c>
      <c r="U46" s="54">
        <f>SUMIFS('Transaction List'!$E:$E,'Transaction List'!$B:$B, "&gt;=" &amp;Codes!#REF!,'Transaction List'!$B:$B, "&lt;=" &amp;Codes!#REF!,'Transaction List'!$A:$A, Overview!$A46)</f>
        <v>0</v>
      </c>
      <c r="V46" s="54">
        <f>SUMIFS('Transaction List'!$E:$E,'Transaction List'!$B:$B, "&gt;=" &amp;Codes!#REF!,'Transaction List'!$B:$B, "&lt;=" &amp;Codes!#REF!,'Transaction List'!$A:$A, Overview!$A46)</f>
        <v>0</v>
      </c>
      <c r="W46" s="55">
        <f t="shared" si="97"/>
        <v>0</v>
      </c>
      <c r="X46" s="56">
        <f t="shared" si="98"/>
        <v>0</v>
      </c>
      <c r="Y46" s="119"/>
      <c r="Z46" s="54">
        <f>SUMIFS('Transaction List'!$E:$E,'Transaction List'!$B:$B, "&gt;=" &amp;Codes!#REF!,'Transaction List'!$B:$B, "&lt;=" &amp;Codes!#REF!,'Transaction List'!$A:$A, Overview!$A46)</f>
        <v>0</v>
      </c>
      <c r="AA46" s="54">
        <f>SUMIFS('Transaction List'!$E:$E,'Transaction List'!$B:$B, "&gt;=" &amp;Codes!#REF!,'Transaction List'!$B:$B, "&lt;=" &amp;Codes!#REF!,'Transaction List'!$A:$A, Overview!$A46)</f>
        <v>0</v>
      </c>
      <c r="AB46" s="54">
        <f>SUMIFS('Transaction List'!$E:$E,'Transaction List'!$B:$B, "&gt;=" &amp;Codes!#REF!,'Transaction List'!$B:$B, "&lt;=" &amp;Codes!#REF!,'Transaction List'!$A:$A, Overview!$A46)</f>
        <v>0</v>
      </c>
      <c r="AC46" s="55">
        <f t="shared" si="99"/>
        <v>0</v>
      </c>
      <c r="AD46" s="91">
        <f t="shared" si="100"/>
        <v>0</v>
      </c>
      <c r="AE46" s="96">
        <f t="shared" si="101"/>
        <v>0</v>
      </c>
      <c r="AF46" s="55">
        <f t="shared" si="102"/>
        <v>0</v>
      </c>
      <c r="AG46" s="57">
        <f t="shared" si="103"/>
        <v>0</v>
      </c>
      <c r="AI46" s="137"/>
    </row>
    <row r="47" spans="1:35" ht="16.5" customHeight="1" x14ac:dyDescent="0.35">
      <c r="A47" s="129" t="s">
        <v>52</v>
      </c>
      <c r="B47" s="130"/>
      <c r="C47" s="130"/>
      <c r="D47" s="130"/>
      <c r="E47" s="131"/>
      <c r="F47" s="58">
        <f>F4+F11+F39</f>
        <v>0</v>
      </c>
      <c r="G47" s="59" t="e">
        <f>#REF!+G4+G11+#REF!+G39+#REF!+#REF!+#REF!+#REF!</f>
        <v>#REF!</v>
      </c>
      <c r="H47" s="60" t="e">
        <f>#REF!+H4+H11+#REF!+H39+#REF!+#REF!+#REF!+#REF!</f>
        <v>#REF!</v>
      </c>
      <c r="I47" s="61" t="e">
        <f>#REF!+I4+I11+#REF!+I39+#REF!+#REF!+#REF!+#REF!</f>
        <v>#REF!</v>
      </c>
      <c r="J47" s="61" t="e">
        <f>#REF!+J4+J11+#REF!+J39+#REF!+#REF!+#REF!+#REF!</f>
        <v>#REF!</v>
      </c>
      <c r="K47" s="61" t="e">
        <f>#REF!+K4+K11+#REF!+K39+#REF!+#REF!+#REF!+#REF!</f>
        <v>#REF!</v>
      </c>
      <c r="L47" s="62" t="e">
        <f>#REF!+L4+L11+#REF!+L39+#REF!+#REF!+#REF!+#REF!</f>
        <v>#REF!</v>
      </c>
      <c r="M47" s="59" t="e">
        <f>#REF!+M4+M11+#REF!+M39+#REF!+#REF!+#REF!+#REF!</f>
        <v>#REF!</v>
      </c>
      <c r="N47" s="60" t="e">
        <f>#REF!+N4+N11+#REF!+N39+#REF!+#REF!+#REF!+#REF!</f>
        <v>#REF!</v>
      </c>
      <c r="O47" s="61" t="e">
        <f>#REF!+O4+O11+#REF!+O39+#REF!+#REF!+#REF!+#REF!</f>
        <v>#REF!</v>
      </c>
      <c r="P47" s="61" t="e">
        <f>#REF!+P4+P11+#REF!+P39+#REF!+#REF!+#REF!+#REF!</f>
        <v>#REF!</v>
      </c>
      <c r="Q47" s="61" t="e">
        <f>#REF!+Q4+Q11+#REF!+Q39+#REF!+#REF!+#REF!+#REF!</f>
        <v>#REF!</v>
      </c>
      <c r="R47" s="62" t="e">
        <f>#REF!+R4+R11+#REF!+R39+#REF!+#REF!+#REF!+#REF!</f>
        <v>#REF!</v>
      </c>
      <c r="S47" s="59" t="e">
        <f>#REF!+S4+S11+#REF!+S39+#REF!+#REF!+#REF!+#REF!</f>
        <v>#REF!</v>
      </c>
      <c r="T47" s="60" t="e">
        <f>#REF!+T4+T11+#REF!+T39+#REF!+#REF!+#REF!+#REF!</f>
        <v>#REF!</v>
      </c>
      <c r="U47" s="61" t="e">
        <f>#REF!+U4+U11+#REF!+U39+#REF!+#REF!+#REF!+#REF!</f>
        <v>#REF!</v>
      </c>
      <c r="V47" s="61" t="e">
        <f>#REF!+V4+V11+#REF!+V39+#REF!+#REF!+#REF!+#REF!</f>
        <v>#REF!</v>
      </c>
      <c r="W47" s="61" t="e">
        <f>#REF!+W4+W11+#REF!+W39+#REF!+#REF!+#REF!+#REF!</f>
        <v>#REF!</v>
      </c>
      <c r="X47" s="62" t="e">
        <f>#REF!+X4+X11+#REF!+X39+#REF!+#REF!+#REF!+#REF!</f>
        <v>#REF!</v>
      </c>
      <c r="Y47" s="59" t="e">
        <f>#REF!+Y4+Y11+#REF!+Y39+#REF!+#REF!+#REF!+#REF!</f>
        <v>#REF!</v>
      </c>
      <c r="Z47" s="60" t="e">
        <f>#REF!+Z4+Z11+#REF!+Z39+#REF!+#REF!+#REF!+#REF!</f>
        <v>#REF!</v>
      </c>
      <c r="AA47" s="61" t="e">
        <f>#REF!+AA4+AA11+#REF!+AA39+#REF!+#REF!+#REF!+#REF!</f>
        <v>#REF!</v>
      </c>
      <c r="AB47" s="61" t="e">
        <f>#REF!+AB4+AB11+#REF!+AB39+#REF!+#REF!+#REF!+#REF!</f>
        <v>#REF!</v>
      </c>
      <c r="AC47" s="61" t="e">
        <f>#REF!+AC4+AC11+#REF!+AC39+#REF!+#REF!+#REF!+#REF!</f>
        <v>#REF!</v>
      </c>
      <c r="AD47" s="92" t="e">
        <f>#REF!+AD4+AD11+#REF!+AD39+#REF!+#REF!+#REF!+#REF!</f>
        <v>#REF!</v>
      </c>
      <c r="AE47" s="97"/>
      <c r="AF47" s="61" t="e">
        <f>#REF!+AF4+AF11+#REF!+AF39+#REF!+#REF!+#REF!+#REF!</f>
        <v>#REF!</v>
      </c>
      <c r="AG47" s="59" t="e">
        <f>#REF!+AG4+AG11+#REF!+AG39+#REF!+#REF!+#REF!+#REF!</f>
        <v>#REF!</v>
      </c>
      <c r="AI47" s="50"/>
    </row>
  </sheetData>
  <mergeCells count="11">
    <mergeCell ref="A47:E47"/>
    <mergeCell ref="AI5:AI10"/>
    <mergeCell ref="AI12:AI38"/>
    <mergeCell ref="AI40:AI46"/>
    <mergeCell ref="AI1:AI3"/>
    <mergeCell ref="C1:F1"/>
    <mergeCell ref="AE1:AG1"/>
    <mergeCell ref="G1:L1"/>
    <mergeCell ref="M1:R1"/>
    <mergeCell ref="S1:X1"/>
    <mergeCell ref="Y1:AD1"/>
  </mergeCells>
  <conditionalFormatting sqref="A1:A1048576">
    <cfRule type="containsErrors" dxfId="8" priority="9">
      <formula>ISERROR(A1)</formula>
    </cfRule>
  </conditionalFormatting>
  <pageMargins left="0.70866141732283472" right="0.70866141732283472" top="0.74803149606299213" bottom="0.74803149606299213" header="0.31496062992125984" footer="0.31496062992125984"/>
  <pageSetup paperSize="9" scale="40" orientation="landscape"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01"/>
  <sheetViews>
    <sheetView showZeros="0" zoomScale="110" zoomScaleNormal="110" workbookViewId="0">
      <selection activeCell="B9" sqref="B9"/>
    </sheetView>
  </sheetViews>
  <sheetFormatPr defaultColWidth="9.1796875" defaultRowHeight="14.5" x14ac:dyDescent="0.35"/>
  <cols>
    <col min="1" max="1" width="9.1796875" style="64"/>
    <col min="2" max="2" width="10.7265625" style="77" bestFit="1" customWidth="1"/>
    <col min="3" max="3" width="45.7265625" style="64" customWidth="1"/>
    <col min="4" max="4" width="14.453125" style="64" customWidth="1"/>
    <col min="5" max="5" width="11.54296875" style="81" bestFit="1" customWidth="1"/>
    <col min="6" max="17" width="9.1796875" style="64"/>
    <col min="18" max="18" width="10" style="64" bestFit="1" customWidth="1"/>
    <col min="19" max="16384" width="9.1796875" style="64"/>
  </cols>
  <sheetData>
    <row r="1" spans="1:18" ht="27" thickBot="1" x14ac:dyDescent="0.4">
      <c r="A1" s="36" t="s">
        <v>133</v>
      </c>
      <c r="B1" s="63" t="s">
        <v>100</v>
      </c>
      <c r="C1" s="37" t="s">
        <v>99</v>
      </c>
      <c r="D1" s="38" t="s">
        <v>117</v>
      </c>
      <c r="E1" s="78" t="s">
        <v>102</v>
      </c>
      <c r="H1" s="166" t="s">
        <v>101</v>
      </c>
      <c r="I1" s="101" t="s">
        <v>105</v>
      </c>
      <c r="J1" s="102"/>
      <c r="N1" s="158" t="s">
        <v>118</v>
      </c>
      <c r="O1" s="65" t="s">
        <v>105</v>
      </c>
      <c r="P1" s="82">
        <f>SUMIFS('Transaction List'!$E:$E,'Transaction List'!$B:$B, "&gt;=" &amp;Codes!#REF!,'Transaction List'!$B:$B, "&lt;=" &amp;Codes!#REF!)</f>
        <v>0</v>
      </c>
      <c r="Q1" s="161" t="s">
        <v>119</v>
      </c>
      <c r="R1" s="157">
        <f>P1+P2+P3</f>
        <v>0</v>
      </c>
    </row>
    <row r="2" spans="1:18" x14ac:dyDescent="0.35">
      <c r="A2" s="66"/>
      <c r="B2" s="67"/>
      <c r="C2" s="68"/>
      <c r="D2" s="69"/>
      <c r="E2" s="79" t="str">
        <f>IF(AND($B2&gt;=Codes!$F$2,B2&lt;=Codes!$G$2),'Transaction List'!$D2/'Transaction List'!$J$1,IF(AND($B2&gt;=Codes!$F$3,$B2&lt;=Codes!$G$3),'Transaction List'!$D2/'Transaction List'!$J$2,IF(AND($B2&gt;=Codes!$F$4,$B2&lt;=Codes!$G$4),'Transaction List'!$D2/'Transaction List'!$J$3,IF(AND($B2&gt;=Codes!$F$5,$B2&lt;=Codes!$G$5),'Transaction List'!$D2/'Transaction List'!$J$4,IF(AND($B2&gt;=Codes!$F$6,$B2&lt;=Codes!$G$6),'Transaction List'!$D2/'Transaction List'!$J$5,IF(AND($B2&gt;=Codes!$F$7,$B2&lt;=Codes!$G$7),'Transaction List'!$D2/'Transaction List'!$J$6,IF(AND($B2&gt;=Codes!$F$8,$B2&lt;=Codes!$G$8),'Transaction List'!$D2/'Transaction List'!$J$7,IF(AND($B2&gt;=Codes!$F$9,$B2&lt;=Codes!$G$9),'Transaction List'!$D2/'Transaction List'!$J$8,IF(AND($B2&gt;=Codes!$F$10,$B2&lt;=Codes!$G$10),'Transaction List'!$D2/'Transaction List'!$J$9,IF(AND($B2&gt;=Codes!$F$11,$B2&lt;=Codes!$G$11),'Transaction List'!$D2/'Transaction List'!$J$10,IF(AND($B2&gt;=Codes!$F$12,$B2&lt;=Codes!$G$12),'Transaction List'!$D2/'Transaction List'!$J$11, IF(AND($B2&gt;=Codes!$F$13,$B2&lt;=Codes!$G$13),'Transaction List'!$D2/'Transaction List'!$J$12, ""))))))))))))</f>
        <v/>
      </c>
      <c r="H2" s="167"/>
      <c r="I2" s="70" t="s">
        <v>106</v>
      </c>
      <c r="J2" s="103"/>
      <c r="N2" s="159"/>
      <c r="O2" s="71" t="s">
        <v>106</v>
      </c>
      <c r="P2" s="83">
        <f>SUMIFS('Transaction List'!$E:$E,'Transaction List'!$B:$B, "&gt;=" &amp;Codes!#REF!,'Transaction List'!$B:$B, "&lt;=" &amp;Codes!#REF!)</f>
        <v>0</v>
      </c>
      <c r="Q2" s="162"/>
      <c r="R2" s="155"/>
    </row>
    <row r="3" spans="1:18" x14ac:dyDescent="0.35">
      <c r="A3" s="66"/>
      <c r="B3" s="72"/>
      <c r="C3" s="69"/>
      <c r="D3" s="69"/>
      <c r="E3" s="79" t="str">
        <f>IF(AND($B3&gt;=Codes!$F$2,B3&lt;=Codes!$G$2),'Transaction List'!$D3/'Transaction List'!$J$1,IF(AND($B3&gt;=Codes!$F$3,$B3&lt;=Codes!$G$3),'Transaction List'!$D3/'Transaction List'!$J$2,IF(AND($B3&gt;=Codes!$F$4,$B3&lt;=Codes!$G$4),'Transaction List'!$D3/'Transaction List'!$J$3,IF(AND($B3&gt;=Codes!$F$5,$B3&lt;=Codes!$G$5),'Transaction List'!$D3/'Transaction List'!$J$4,IF(AND($B3&gt;=Codes!$F$6,$B3&lt;=Codes!$G$6),'Transaction List'!$D3/'Transaction List'!$J$5,IF(AND($B3&gt;=Codes!$F$7,$B3&lt;=Codes!$G$7),'Transaction List'!$D3/'Transaction List'!$J$6,IF(AND($B3&gt;=Codes!$F$8,$B3&lt;=Codes!$G$8),'Transaction List'!$D3/'Transaction List'!$J$7,IF(AND($B3&gt;=Codes!$F$9,$B3&lt;=Codes!$G$9),'Transaction List'!$D3/'Transaction List'!$J$8,IF(AND($B3&gt;=Codes!$F$10,$B3&lt;=Codes!$G$10),'Transaction List'!$D3/'Transaction List'!$J$9,IF(AND($B3&gt;=Codes!$F$11,$B3&lt;=Codes!$G$11),'Transaction List'!$D3/'Transaction List'!$J$10,IF(AND($B3&gt;=Codes!$F$12,$B3&lt;=Codes!$G$12),'Transaction List'!$D3/'Transaction List'!$J$11, IF(AND($B3&gt;=Codes!$F$13,$B3&lt;=Codes!$G$13),'Transaction List'!$D3/'Transaction List'!$J$12, ""))))))))))))</f>
        <v/>
      </c>
      <c r="H3" s="167"/>
      <c r="I3" s="70" t="s">
        <v>107</v>
      </c>
      <c r="J3" s="104"/>
      <c r="N3" s="159"/>
      <c r="O3" s="71" t="s">
        <v>107</v>
      </c>
      <c r="P3" s="84">
        <f>SUMIFS('Transaction List'!$E:$E,'Transaction List'!$B:$B, "&gt;=" &amp;Codes!#REF!,'Transaction List'!$B:$B, "&lt;=" &amp;Codes!#REF!)</f>
        <v>0</v>
      </c>
      <c r="Q3" s="163"/>
      <c r="R3" s="156"/>
    </row>
    <row r="4" spans="1:18" x14ac:dyDescent="0.35">
      <c r="A4" s="66"/>
      <c r="B4" s="72"/>
      <c r="C4" s="69"/>
      <c r="D4" s="69"/>
      <c r="E4" s="79" t="str">
        <f>IF(AND($B4&gt;=Codes!$F$2,B4&lt;=Codes!$G$2),'Transaction List'!$D4/'Transaction List'!$J$1,IF(AND($B4&gt;=Codes!$F$3,$B4&lt;=Codes!$G$3),'Transaction List'!$D4/'Transaction List'!$J$2,IF(AND($B4&gt;=Codes!$F$4,$B4&lt;=Codes!$G$4),'Transaction List'!$D4/'Transaction List'!$J$3,IF(AND($B4&gt;=Codes!$F$5,$B4&lt;=Codes!$G$5),'Transaction List'!$D4/'Transaction List'!$J$4,IF(AND($B4&gt;=Codes!$F$6,$B4&lt;=Codes!$G$6),'Transaction List'!$D4/'Transaction List'!$J$5,IF(AND($B4&gt;=Codes!$F$7,$B4&lt;=Codes!$G$7),'Transaction List'!$D4/'Transaction List'!$J$6,IF(AND($B4&gt;=Codes!$F$8,$B4&lt;=Codes!$G$8),'Transaction List'!$D4/'Transaction List'!$J$7,IF(AND($B4&gt;=Codes!$F$9,$B4&lt;=Codes!$G$9),'Transaction List'!$D4/'Transaction List'!$J$8,IF(AND($B4&gt;=Codes!$F$10,$B4&lt;=Codes!$G$10),'Transaction List'!$D4/'Transaction List'!$J$9,IF(AND($B4&gt;=Codes!$F$11,$B4&lt;=Codes!$G$11),'Transaction List'!$D4/'Transaction List'!$J$10,IF(AND($B4&gt;=Codes!$F$12,$B4&lt;=Codes!$G$12),'Transaction List'!$D4/'Transaction List'!$J$11, IF(AND($B4&gt;=Codes!$F$13,$B4&lt;=Codes!$G$13),'Transaction List'!$D4/'Transaction List'!$J$12, ""))))))))))))</f>
        <v/>
      </c>
      <c r="H4" s="167"/>
      <c r="I4" s="70" t="s">
        <v>108</v>
      </c>
      <c r="J4" s="104"/>
      <c r="N4" s="159"/>
      <c r="O4" s="71" t="s">
        <v>108</v>
      </c>
      <c r="P4" s="84">
        <f>SUMIFS('Transaction List'!$E:$E,'Transaction List'!$B:$B, "&gt;=" &amp;Codes!#REF!,'Transaction List'!$B:$B, "&lt;=" &amp;Codes!#REF!)</f>
        <v>0</v>
      </c>
      <c r="Q4" s="162" t="s">
        <v>120</v>
      </c>
      <c r="R4" s="154">
        <f>P4+P5+P6</f>
        <v>0</v>
      </c>
    </row>
    <row r="5" spans="1:18" x14ac:dyDescent="0.35">
      <c r="A5" s="66"/>
      <c r="B5" s="72"/>
      <c r="C5" s="69"/>
      <c r="D5" s="69"/>
      <c r="E5" s="79" t="str">
        <f>IF(AND($B5&gt;=Codes!$F$2,B5&lt;=Codes!$G$2),'Transaction List'!$D5/'Transaction List'!$J$1,IF(AND($B5&gt;=Codes!$F$3,$B5&lt;=Codes!$G$3),'Transaction List'!$D5/'Transaction List'!$J$2,IF(AND($B5&gt;=Codes!$F$4,$B5&lt;=Codes!$G$4),'Transaction List'!$D5/'Transaction List'!$J$3,IF(AND($B5&gt;=Codes!$F$5,$B5&lt;=Codes!$G$5),'Transaction List'!$D5/'Transaction List'!$J$4,IF(AND($B5&gt;=Codes!$F$6,$B5&lt;=Codes!$G$6),'Transaction List'!$D5/'Transaction List'!$J$5,IF(AND($B5&gt;=Codes!$F$7,$B5&lt;=Codes!$G$7),'Transaction List'!$D5/'Transaction List'!$J$6,IF(AND($B5&gt;=Codes!$F$8,$B5&lt;=Codes!$G$8),'Transaction List'!$D5/'Transaction List'!$J$7,IF(AND($B5&gt;=Codes!$F$9,$B5&lt;=Codes!$G$9),'Transaction List'!$D5/'Transaction List'!$J$8,IF(AND($B5&gt;=Codes!$F$10,$B5&lt;=Codes!$G$10),'Transaction List'!$D5/'Transaction List'!$J$9,IF(AND($B5&gt;=Codes!$F$11,$B5&lt;=Codes!$G$11),'Transaction List'!$D5/'Transaction List'!$J$10,IF(AND($B5&gt;=Codes!$F$12,$B5&lt;=Codes!$G$12),'Transaction List'!$D5/'Transaction List'!$J$11, IF(AND($B5&gt;=Codes!$F$13,$B5&lt;=Codes!$G$13),'Transaction List'!$D5/'Transaction List'!$J$12, ""))))))))))))</f>
        <v/>
      </c>
      <c r="G5" s="64">
        <v>0</v>
      </c>
      <c r="H5" s="167"/>
      <c r="I5" s="70" t="s">
        <v>109</v>
      </c>
      <c r="J5" s="104"/>
      <c r="N5" s="159"/>
      <c r="O5" s="73" t="s">
        <v>109</v>
      </c>
      <c r="P5" s="84">
        <f>SUMIFS('Transaction List'!$E:$E,'Transaction List'!$B:$B, "&gt;=" &amp;Codes!#REF!,'Transaction List'!$B:$B, "&lt;=" &amp;Codes!#REF!)</f>
        <v>0</v>
      </c>
      <c r="Q5" s="162"/>
      <c r="R5" s="155"/>
    </row>
    <row r="6" spans="1:18" x14ac:dyDescent="0.35">
      <c r="A6" s="66"/>
      <c r="B6" s="72"/>
      <c r="C6" s="69"/>
      <c r="D6" s="69"/>
      <c r="E6" s="79" t="str">
        <f>IF(AND($B6&gt;=Codes!$F$2,B6&lt;=Codes!$G$2),'Transaction List'!$D6/'Transaction List'!$J$1,IF(AND($B6&gt;=Codes!$F$3,$B6&lt;=Codes!$G$3),'Transaction List'!$D6/'Transaction List'!$J$2,IF(AND($B6&gt;=Codes!$F$4,$B6&lt;=Codes!$G$4),'Transaction List'!$D6/'Transaction List'!$J$3,IF(AND($B6&gt;=Codes!$F$5,$B6&lt;=Codes!$G$5),'Transaction List'!$D6/'Transaction List'!$J$4,IF(AND($B6&gt;=Codes!$F$6,$B6&lt;=Codes!$G$6),'Transaction List'!$D6/'Transaction List'!$J$5,IF(AND($B6&gt;=Codes!$F$7,$B6&lt;=Codes!$G$7),'Transaction List'!$D6/'Transaction List'!$J$6,IF(AND($B6&gt;=Codes!$F$8,$B6&lt;=Codes!$G$8),'Transaction List'!$D6/'Transaction List'!$J$7,IF(AND($B6&gt;=Codes!$F$9,$B6&lt;=Codes!$G$9),'Transaction List'!$D6/'Transaction List'!$J$8,IF(AND($B6&gt;=Codes!$F$10,$B6&lt;=Codes!$G$10),'Transaction List'!$D6/'Transaction List'!$J$9,IF(AND($B6&gt;=Codes!$F$11,$B6&lt;=Codes!$G$11),'Transaction List'!$D6/'Transaction List'!$J$10,IF(AND($B6&gt;=Codes!$F$12,$B6&lt;=Codes!$G$12),'Transaction List'!$D6/'Transaction List'!$J$11, IF(AND($B6&gt;=Codes!$F$13,$B6&lt;=Codes!$G$13),'Transaction List'!$D6/'Transaction List'!$J$12, ""))))))))))))</f>
        <v/>
      </c>
      <c r="H6" s="167"/>
      <c r="I6" s="70" t="s">
        <v>110</v>
      </c>
      <c r="J6" s="104"/>
      <c r="N6" s="159"/>
      <c r="O6" s="70" t="s">
        <v>110</v>
      </c>
      <c r="P6" s="85">
        <f>SUMIFS('Transaction List'!$E:$E,'Transaction List'!$B:$B, "&gt;=" &amp;Codes!#REF!,'Transaction List'!$B:$B, "&lt;=" &amp;Codes!#REF!)</f>
        <v>0</v>
      </c>
      <c r="Q6" s="163"/>
      <c r="R6" s="156"/>
    </row>
    <row r="7" spans="1:18" x14ac:dyDescent="0.35">
      <c r="A7" s="66"/>
      <c r="B7" s="72"/>
      <c r="C7" s="69"/>
      <c r="D7" s="69"/>
      <c r="E7" s="79" t="str">
        <f>IF(AND($B7&gt;=Codes!$F$2,B7&lt;=Codes!$G$2),'Transaction List'!$D7/'Transaction List'!$J$1,IF(AND($B7&gt;=Codes!$F$3,$B7&lt;=Codes!$G$3),'Transaction List'!$D7/'Transaction List'!$J$2,IF(AND($B7&gt;=Codes!$F$4,$B7&lt;=Codes!$G$4),'Transaction List'!$D7/'Transaction List'!$J$3,IF(AND($B7&gt;=Codes!$F$5,$B7&lt;=Codes!$G$5),'Transaction List'!$D7/'Transaction List'!$J$4,IF(AND($B7&gt;=Codes!$F$6,$B7&lt;=Codes!$G$6),'Transaction List'!$D7/'Transaction List'!$J$5,IF(AND($B7&gt;=Codes!$F$7,$B7&lt;=Codes!$G$7),'Transaction List'!$D7/'Transaction List'!$J$6,IF(AND($B7&gt;=Codes!$F$8,$B7&lt;=Codes!$G$8),'Transaction List'!$D7/'Transaction List'!$J$7,IF(AND($B7&gt;=Codes!$F$9,$B7&lt;=Codes!$G$9),'Transaction List'!$D7/'Transaction List'!$J$8,IF(AND($B7&gt;=Codes!$F$10,$B7&lt;=Codes!$G$10),'Transaction List'!$D7/'Transaction List'!$J$9,IF(AND($B7&gt;=Codes!$F$11,$B7&lt;=Codes!$G$11),'Transaction List'!$D7/'Transaction List'!$J$10,IF(AND($B7&gt;=Codes!$F$12,$B7&lt;=Codes!$G$12),'Transaction List'!$D7/'Transaction List'!$J$11, IF(AND($B7&gt;=Codes!$F$13,$B7&lt;=Codes!$G$13),'Transaction List'!$D7/'Transaction List'!$J$12, ""))))))))))))</f>
        <v/>
      </c>
      <c r="H7" s="167"/>
      <c r="I7" s="70" t="s">
        <v>111</v>
      </c>
      <c r="J7" s="104"/>
      <c r="N7" s="159"/>
      <c r="O7" s="73" t="s">
        <v>111</v>
      </c>
      <c r="P7" s="84">
        <f>SUMIFS('Transaction List'!$E:$E,'Transaction List'!$B:$B, "&gt;=" &amp;Codes!#REF!,'Transaction List'!$B:$B, "&lt;=" &amp;Codes!#REF!)</f>
        <v>0</v>
      </c>
      <c r="Q7" s="164" t="s">
        <v>121</v>
      </c>
      <c r="R7" s="150">
        <f>P7+P8+P9</f>
        <v>0</v>
      </c>
    </row>
    <row r="8" spans="1:18" x14ac:dyDescent="0.35">
      <c r="A8" s="66"/>
      <c r="B8" s="72"/>
      <c r="C8" s="69"/>
      <c r="D8" s="69"/>
      <c r="E8" s="79" t="str">
        <f>IF(AND($B8&gt;=Codes!$F$2,B8&lt;=Codes!$G$2),'Transaction List'!$D8/'Transaction List'!$J$1,IF(AND($B8&gt;=Codes!$F$3,$B8&lt;=Codes!$G$3),'Transaction List'!$D8/'Transaction List'!$J$2,IF(AND($B8&gt;=Codes!$F$4,$B8&lt;=Codes!$G$4),'Transaction List'!$D8/'Transaction List'!$J$3,IF(AND($B8&gt;=Codes!$F$5,$B8&lt;=Codes!$G$5),'Transaction List'!$D8/'Transaction List'!$J$4,IF(AND($B8&gt;=Codes!$F$6,$B8&lt;=Codes!$G$6),'Transaction List'!$D8/'Transaction List'!$J$5,IF(AND($B8&gt;=Codes!$F$7,$B8&lt;=Codes!$G$7),'Transaction List'!$D8/'Transaction List'!$J$6,IF(AND($B8&gt;=Codes!$F$8,$B8&lt;=Codes!$G$8),'Transaction List'!$D8/'Transaction List'!$J$7,IF(AND($B8&gt;=Codes!$F$9,$B8&lt;=Codes!$G$9),'Transaction List'!$D8/'Transaction List'!$J$8,IF(AND($B8&gt;=Codes!$F$10,$B8&lt;=Codes!$G$10),'Transaction List'!$D8/'Transaction List'!$J$9,IF(AND($B8&gt;=Codes!$F$11,$B8&lt;=Codes!$G$11),'Transaction List'!$D8/'Transaction List'!$J$10,IF(AND($B8&gt;=Codes!$F$12,$B8&lt;=Codes!$G$12),'Transaction List'!$D8/'Transaction List'!$J$11, IF(AND($B8&gt;=Codes!$F$13,$B8&lt;=Codes!$G$13),'Transaction List'!$D8/'Transaction List'!$J$12, ""))))))))))))</f>
        <v/>
      </c>
      <c r="H8" s="167"/>
      <c r="I8" s="70" t="s">
        <v>112</v>
      </c>
      <c r="J8" s="104"/>
      <c r="N8" s="159"/>
      <c r="O8" s="73" t="s">
        <v>112</v>
      </c>
      <c r="P8" s="84">
        <f>SUMIFS('Transaction List'!$E:$E,'Transaction List'!$B:$B, "&gt;=" &amp;Codes!#REF!,'Transaction List'!$B:$B, "&lt;=" &amp;Codes!#REF!)</f>
        <v>0</v>
      </c>
      <c r="Q8" s="162"/>
      <c r="R8" s="151"/>
    </row>
    <row r="9" spans="1:18" x14ac:dyDescent="0.35">
      <c r="A9" s="66"/>
      <c r="B9" s="72"/>
      <c r="C9" s="69"/>
      <c r="D9" s="69"/>
      <c r="E9" s="79" t="str">
        <f>IF(AND($B9&gt;=Codes!$F$2,B9&lt;=Codes!$G$2),'Transaction List'!$D9/'Transaction List'!$J$1,IF(AND($B9&gt;=Codes!$F$3,$B9&lt;=Codes!$G$3),'Transaction List'!$D9/'Transaction List'!$J$2,IF(AND($B9&gt;=Codes!$F$4,$B9&lt;=Codes!$G$4),'Transaction List'!$D9/'Transaction List'!$J$3,IF(AND($B9&gt;=Codes!$F$5,$B9&lt;=Codes!$G$5),'Transaction List'!$D9/'Transaction List'!$J$4,IF(AND($B9&gt;=Codes!$F$6,$B9&lt;=Codes!$G$6),'Transaction List'!$D9/'Transaction List'!$J$5,IF(AND($B9&gt;=Codes!$F$7,$B9&lt;=Codes!$G$7),'Transaction List'!$D9/'Transaction List'!$J$6,IF(AND($B9&gt;=Codes!$F$8,$B9&lt;=Codes!$G$8),'Transaction List'!$D9/'Transaction List'!$J$7,IF(AND($B9&gt;=Codes!$F$9,$B9&lt;=Codes!$G$9),'Transaction List'!$D9/'Transaction List'!$J$8,IF(AND($B9&gt;=Codes!$F$10,$B9&lt;=Codes!$G$10),'Transaction List'!$D9/'Transaction List'!$J$9,IF(AND($B9&gt;=Codes!$F$11,$B9&lt;=Codes!$G$11),'Transaction List'!$D9/'Transaction List'!$J$10,IF(AND($B9&gt;=Codes!$F$12,$B9&lt;=Codes!$G$12),'Transaction List'!$D9/'Transaction List'!$J$11, IF(AND($B9&gt;=Codes!$F$13,$B9&lt;=Codes!$G$13),'Transaction List'!$D9/'Transaction List'!$J$12, ""))))))))))))</f>
        <v/>
      </c>
      <c r="H9" s="168"/>
      <c r="I9" s="105" t="s">
        <v>113</v>
      </c>
      <c r="J9" s="106"/>
      <c r="N9" s="159"/>
      <c r="O9" s="73" t="s">
        <v>113</v>
      </c>
      <c r="P9" s="84">
        <f>SUMIFS('Transaction List'!$E:$E,'Transaction List'!$B:$B, "&gt;=" &amp;Codes!#REF!,'Transaction List'!$B:$B, "&lt;=" &amp;Codes!#REF!)</f>
        <v>0</v>
      </c>
      <c r="Q9" s="163"/>
      <c r="R9" s="152"/>
    </row>
    <row r="10" spans="1:18" x14ac:dyDescent="0.35">
      <c r="A10" s="66"/>
      <c r="B10" s="72"/>
      <c r="C10" s="69"/>
      <c r="D10" s="69"/>
      <c r="E10" s="79" t="str">
        <f>IF(AND($B10&gt;=Codes!$F$2,B10&lt;=Codes!$G$2),'Transaction List'!$D10/'Transaction List'!$J$1,IF(AND($B10&gt;=Codes!$F$3,$B10&lt;=Codes!$G$3),'Transaction List'!$D10/'Transaction List'!$J$2,IF(AND($B10&gt;=Codes!$F$4,$B10&lt;=Codes!$G$4),'Transaction List'!$D10/'Transaction List'!$J$3,IF(AND($B10&gt;=Codes!$F$5,$B10&lt;=Codes!$G$5),'Transaction List'!$D10/'Transaction List'!$J$4,IF(AND($B10&gt;=Codes!$F$6,$B10&lt;=Codes!$G$6),'Transaction List'!$D10/'Transaction List'!$J$5,IF(AND($B10&gt;=Codes!$F$7,$B10&lt;=Codes!$G$7),'Transaction List'!$D10/'Transaction List'!$J$6,IF(AND($B10&gt;=Codes!$F$8,$B10&lt;=Codes!$G$8),'Transaction List'!$D10/'Transaction List'!$J$7,IF(AND($B10&gt;=Codes!$F$9,$B10&lt;=Codes!$G$9),'Transaction List'!$D10/'Transaction List'!$J$8,IF(AND($B10&gt;=Codes!$F$10,$B10&lt;=Codes!$G$10),'Transaction List'!$D10/'Transaction List'!$J$9,IF(AND($B10&gt;=Codes!$F$11,$B10&lt;=Codes!$G$11),'Transaction List'!$D10/'Transaction List'!$J$10,IF(AND($B10&gt;=Codes!$F$12,$B10&lt;=Codes!$G$12),'Transaction List'!$D10/'Transaction List'!$J$11, IF(AND($B10&gt;=Codes!$F$13,$B10&lt;=Codes!$G$13),'Transaction List'!$D10/'Transaction List'!$J$12, ""))))))))))))</f>
        <v/>
      </c>
      <c r="H10"/>
      <c r="I10"/>
      <c r="J10"/>
      <c r="N10" s="159"/>
      <c r="O10" s="74" t="s">
        <v>114</v>
      </c>
      <c r="P10" s="86">
        <f>SUMIFS('Transaction List'!$E:$E,'Transaction List'!$B:$B, "&gt;=" &amp;Codes!#REF!,'Transaction List'!$B:$B, "&lt;=" &amp;Codes!#REF!)</f>
        <v>0</v>
      </c>
      <c r="Q10" s="162" t="s">
        <v>122</v>
      </c>
      <c r="R10" s="150">
        <f>P10+P11+P12</f>
        <v>0</v>
      </c>
    </row>
    <row r="11" spans="1:18" x14ac:dyDescent="0.35">
      <c r="A11" s="66"/>
      <c r="B11" s="72"/>
      <c r="C11" s="69"/>
      <c r="D11" s="69"/>
      <c r="E11" s="79" t="str">
        <f>IF(AND($B11&gt;=Codes!$F$2,B11&lt;=Codes!$G$2),'Transaction List'!$D11/'Transaction List'!$J$1,IF(AND($B11&gt;=Codes!$F$3,$B11&lt;=Codes!$G$3),'Transaction List'!$D11/'Transaction List'!$J$2,IF(AND($B11&gt;=Codes!$F$4,$B11&lt;=Codes!$G$4),'Transaction List'!$D11/'Transaction List'!$J$3,IF(AND($B11&gt;=Codes!$F$5,$B11&lt;=Codes!$G$5),'Transaction List'!$D11/'Transaction List'!$J$4,IF(AND($B11&gt;=Codes!$F$6,$B11&lt;=Codes!$G$6),'Transaction List'!$D11/'Transaction List'!$J$5,IF(AND($B11&gt;=Codes!$F$7,$B11&lt;=Codes!$G$7),'Transaction List'!$D11/'Transaction List'!$J$6,IF(AND($B11&gt;=Codes!$F$8,$B11&lt;=Codes!$G$8),'Transaction List'!$D11/'Transaction List'!$J$7,IF(AND($B11&gt;=Codes!$F$9,$B11&lt;=Codes!$G$9),'Transaction List'!$D11/'Transaction List'!$J$8,IF(AND($B11&gt;=Codes!$F$10,$B11&lt;=Codes!$G$10),'Transaction List'!$D11/'Transaction List'!$J$9,IF(AND($B11&gt;=Codes!$F$11,$B11&lt;=Codes!$G$11),'Transaction List'!$D11/'Transaction List'!$J$10,IF(AND($B11&gt;=Codes!$F$12,$B11&lt;=Codes!$G$12),'Transaction List'!$D11/'Transaction List'!$J$11, IF(AND($B11&gt;=Codes!$F$13,$B11&lt;=Codes!$G$13),'Transaction List'!$D11/'Transaction List'!$J$12, ""))))))))))))</f>
        <v/>
      </c>
      <c r="F11" s="75"/>
      <c r="H11"/>
      <c r="I11"/>
      <c r="J11"/>
      <c r="N11" s="159"/>
      <c r="O11" s="74" t="s">
        <v>115</v>
      </c>
      <c r="P11" s="86">
        <f>SUMIFS('Transaction List'!$E:$E,'Transaction List'!$B:$B, "&gt;=" &amp;Codes!#REF!,'Transaction List'!$B:$B, "&lt;=" &amp;Codes!#REF!)</f>
        <v>0</v>
      </c>
      <c r="Q11" s="162"/>
      <c r="R11" s="151"/>
    </row>
    <row r="12" spans="1:18" ht="15" thickBot="1" x14ac:dyDescent="0.4">
      <c r="A12" s="66"/>
      <c r="B12" s="72"/>
      <c r="C12" s="69"/>
      <c r="D12" s="69"/>
      <c r="E12" s="79" t="str">
        <f>IF(AND($B12&gt;=Codes!$F$2,B12&lt;=Codes!$G$2),'Transaction List'!$D12/'Transaction List'!$J$1,IF(AND($B12&gt;=Codes!$F$3,$B12&lt;=Codes!$G$3),'Transaction List'!$D12/'Transaction List'!$J$2,IF(AND($B12&gt;=Codes!$F$4,$B12&lt;=Codes!$G$4),'Transaction List'!$D12/'Transaction List'!$J$3,IF(AND($B12&gt;=Codes!$F$5,$B12&lt;=Codes!$G$5),'Transaction List'!$D12/'Transaction List'!$J$4,IF(AND($B12&gt;=Codes!$F$6,$B12&lt;=Codes!$G$6),'Transaction List'!$D12/'Transaction List'!$J$5,IF(AND($B12&gt;=Codes!$F$7,$B12&lt;=Codes!$G$7),'Transaction List'!$D12/'Transaction List'!$J$6,IF(AND($B12&gt;=Codes!$F$8,$B12&lt;=Codes!$G$8),'Transaction List'!$D12/'Transaction List'!$J$7,IF(AND($B12&gt;=Codes!$F$9,$B12&lt;=Codes!$G$9),'Transaction List'!$D12/'Transaction List'!$J$8,IF(AND($B12&gt;=Codes!$F$10,$B12&lt;=Codes!$G$10),'Transaction List'!$D12/'Transaction List'!$J$9,IF(AND($B12&gt;=Codes!$F$11,$B12&lt;=Codes!$G$11),'Transaction List'!$D12/'Transaction List'!$J$10,IF(AND($B12&gt;=Codes!$F$12,$B12&lt;=Codes!$G$12),'Transaction List'!$D12/'Transaction List'!$J$11, IF(AND($B12&gt;=Codes!$F$13,$B12&lt;=Codes!$G$13),'Transaction List'!$D12/'Transaction List'!$J$12, ""))))))))))))</f>
        <v/>
      </c>
      <c r="H12"/>
      <c r="I12"/>
      <c r="J12"/>
      <c r="N12" s="160"/>
      <c r="O12" s="76" t="s">
        <v>116</v>
      </c>
      <c r="P12" s="87">
        <f>SUMIFS('Transaction List'!$E:$E,'Transaction List'!$B:$B, "&gt;=" &amp;Codes!#REF!,'Transaction List'!$B:$B, "&lt;=" &amp;Codes!#REF!)</f>
        <v>0</v>
      </c>
      <c r="Q12" s="165"/>
      <c r="R12" s="153"/>
    </row>
    <row r="13" spans="1:18" ht="15" customHeight="1" x14ac:dyDescent="0.35">
      <c r="A13" s="66"/>
      <c r="B13" s="72"/>
      <c r="C13" s="69"/>
      <c r="D13" s="69"/>
      <c r="E13" s="79" t="str">
        <f>IF(AND($B13&gt;=Codes!$F$2,B13&lt;=Codes!$G$2),'Transaction List'!$D13/'Transaction List'!$J$1,IF(AND($B13&gt;=Codes!$F$3,$B13&lt;=Codes!$G$3),'Transaction List'!$D13/'Transaction List'!$J$2,IF(AND($B13&gt;=Codes!$F$4,$B13&lt;=Codes!$G$4),'Transaction List'!$D13/'Transaction List'!$J$3,IF(AND($B13&gt;=Codes!$F$5,$B13&lt;=Codes!$G$5),'Transaction List'!$D13/'Transaction List'!$J$4,IF(AND($B13&gt;=Codes!$F$6,$B13&lt;=Codes!$G$6),'Transaction List'!$D13/'Transaction List'!$J$5,IF(AND($B13&gt;=Codes!$F$7,$B13&lt;=Codes!$G$7),'Transaction List'!$D13/'Transaction List'!$J$6,IF(AND($B13&gt;=Codes!$F$8,$B13&lt;=Codes!$G$8),'Transaction List'!$D13/'Transaction List'!$J$7,IF(AND($B13&gt;=Codes!$F$9,$B13&lt;=Codes!$G$9),'Transaction List'!$D13/'Transaction List'!$J$8,IF(AND($B13&gt;=Codes!$F$10,$B13&lt;=Codes!$G$10),'Transaction List'!$D13/'Transaction List'!$J$9,IF(AND($B13&gt;=Codes!$F$11,$B13&lt;=Codes!$G$11),'Transaction List'!$D13/'Transaction List'!$J$10,IF(AND($B13&gt;=Codes!$F$12,$B13&lt;=Codes!$G$12),'Transaction List'!$D13/'Transaction List'!$J$11, IF(AND($B13&gt;=Codes!$F$13,$B13&lt;=Codes!$G$13),'Transaction List'!$D13/'Transaction List'!$J$12, ""))))))))))))</f>
        <v/>
      </c>
      <c r="R13" s="98">
        <f>SUM(R10+R7+R4+R1)</f>
        <v>0</v>
      </c>
    </row>
    <row r="14" spans="1:18" x14ac:dyDescent="0.35">
      <c r="A14" s="66"/>
      <c r="B14" s="72"/>
      <c r="C14" s="69"/>
      <c r="D14" s="69"/>
      <c r="E14" s="79" t="str">
        <f>IF(AND($B14&gt;=Codes!$F$2,B14&lt;=Codes!$G$2),'Transaction List'!$D14/'Transaction List'!$J$1,IF(AND($B14&gt;=Codes!$F$3,$B14&lt;=Codes!$G$3),'Transaction List'!$D14/'Transaction List'!$J$2,IF(AND($B14&gt;=Codes!$F$4,$B14&lt;=Codes!$G$4),'Transaction List'!$D14/'Transaction List'!$J$3,IF(AND($B14&gt;=Codes!$F$5,$B14&lt;=Codes!$G$5),'Transaction List'!$D14/'Transaction List'!$J$4,IF(AND($B14&gt;=Codes!$F$6,$B14&lt;=Codes!$G$6),'Transaction List'!$D14/'Transaction List'!$J$5,IF(AND($B14&gt;=Codes!$F$7,$B14&lt;=Codes!$G$7),'Transaction List'!$D14/'Transaction List'!$J$6,IF(AND($B14&gt;=Codes!$F$8,$B14&lt;=Codes!$G$8),'Transaction List'!$D14/'Transaction List'!$J$7,IF(AND($B14&gt;=Codes!$F$9,$B14&lt;=Codes!$G$9),'Transaction List'!$D14/'Transaction List'!$J$8,IF(AND($B14&gt;=Codes!$F$10,$B14&lt;=Codes!$G$10),'Transaction List'!$D14/'Transaction List'!$J$9,IF(AND($B14&gt;=Codes!$F$11,$B14&lt;=Codes!$G$11),'Transaction List'!$D14/'Transaction List'!$J$10,IF(AND($B14&gt;=Codes!$F$12,$B14&lt;=Codes!$G$12),'Transaction List'!$D14/'Transaction List'!$J$11, IF(AND($B14&gt;=Codes!$F$13,$B14&lt;=Codes!$G$13),'Transaction List'!$D14/'Transaction List'!$J$12, ""))))))))))))</f>
        <v/>
      </c>
    </row>
    <row r="15" spans="1:18" x14ac:dyDescent="0.35">
      <c r="A15" s="66"/>
      <c r="B15" s="72"/>
      <c r="C15" s="69"/>
      <c r="D15" s="69"/>
      <c r="E15" s="79" t="str">
        <f>IF(AND($B15&gt;=Codes!$F$2,B15&lt;=Codes!$G$2),'Transaction List'!$D15/'Transaction List'!$J$1,IF(AND($B15&gt;=Codes!$F$3,$B15&lt;=Codes!$G$3),'Transaction List'!$D15/'Transaction List'!$J$2,IF(AND($B15&gt;=Codes!$F$4,$B15&lt;=Codes!$G$4),'Transaction List'!$D15/'Transaction List'!$J$3,IF(AND($B15&gt;=Codes!$F$5,$B15&lt;=Codes!$G$5),'Transaction List'!$D15/'Transaction List'!$J$4,IF(AND($B15&gt;=Codes!$F$6,$B15&lt;=Codes!$G$6),'Transaction List'!$D15/'Transaction List'!$J$5,IF(AND($B15&gt;=Codes!$F$7,$B15&lt;=Codes!$G$7),'Transaction List'!$D15/'Transaction List'!$J$6,IF(AND($B15&gt;=Codes!$F$8,$B15&lt;=Codes!$G$8),'Transaction List'!$D15/'Transaction List'!$J$7,IF(AND($B15&gt;=Codes!$F$9,$B15&lt;=Codes!$G$9),'Transaction List'!$D15/'Transaction List'!$J$8,IF(AND($B15&gt;=Codes!$F$10,$B15&lt;=Codes!$G$10),'Transaction List'!$D15/'Transaction List'!$J$9,IF(AND($B15&gt;=Codes!$F$11,$B15&lt;=Codes!$G$11),'Transaction List'!$D15/'Transaction List'!$J$10,IF(AND($B15&gt;=Codes!$F$12,$B15&lt;=Codes!$G$12),'Transaction List'!$D15/'Transaction List'!$J$11, IF(AND($B15&gt;=Codes!$F$13,$B15&lt;=Codes!$G$13),'Transaction List'!$D15/'Transaction List'!$J$12, ""))))))))))))</f>
        <v/>
      </c>
    </row>
    <row r="16" spans="1:18" x14ac:dyDescent="0.35">
      <c r="A16" s="66"/>
      <c r="B16" s="72"/>
      <c r="C16" s="69"/>
      <c r="D16" s="69"/>
      <c r="E16" s="79" t="str">
        <f>IF(AND($B16&gt;=Codes!$F$2,B16&lt;=Codes!$G$2),'Transaction List'!$D16/'Transaction List'!$J$1,IF(AND($B16&gt;=Codes!$F$3,$B16&lt;=Codes!$G$3),'Transaction List'!$D16/'Transaction List'!$J$2,IF(AND($B16&gt;=Codes!$F$4,$B16&lt;=Codes!$G$4),'Transaction List'!$D16/'Transaction List'!$J$3,IF(AND($B16&gt;=Codes!$F$5,$B16&lt;=Codes!$G$5),'Transaction List'!$D16/'Transaction List'!$J$4,IF(AND($B16&gt;=Codes!$F$6,$B16&lt;=Codes!$G$6),'Transaction List'!$D16/'Transaction List'!$J$5,IF(AND($B16&gt;=Codes!$F$7,$B16&lt;=Codes!$G$7),'Transaction List'!$D16/'Transaction List'!$J$6,IF(AND($B16&gt;=Codes!$F$8,$B16&lt;=Codes!$G$8),'Transaction List'!$D16/'Transaction List'!$J$7,IF(AND($B16&gt;=Codes!$F$9,$B16&lt;=Codes!$G$9),'Transaction List'!$D16/'Transaction List'!$J$8,IF(AND($B16&gt;=Codes!$F$10,$B16&lt;=Codes!$G$10),'Transaction List'!$D16/'Transaction List'!$J$9,IF(AND($B16&gt;=Codes!$F$11,$B16&lt;=Codes!$G$11),'Transaction List'!$D16/'Transaction List'!$J$10,IF(AND($B16&gt;=Codes!$F$12,$B16&lt;=Codes!$G$12),'Transaction List'!$D16/'Transaction List'!$J$11, IF(AND($B16&gt;=Codes!$F$13,$B16&lt;=Codes!$G$13),'Transaction List'!$D16/'Transaction List'!$J$12, ""))))))))))))</f>
        <v/>
      </c>
    </row>
    <row r="17" spans="1:5" x14ac:dyDescent="0.35">
      <c r="A17" s="66"/>
      <c r="B17" s="72"/>
      <c r="C17" s="69"/>
      <c r="D17" s="69"/>
      <c r="E17" s="79" t="str">
        <f>IF(AND($B17&gt;=Codes!$F$2,B17&lt;=Codes!$G$2),'Transaction List'!$D17/'Transaction List'!$J$1,IF(AND($B17&gt;=Codes!$F$3,$B17&lt;=Codes!$G$3),'Transaction List'!$D17/'Transaction List'!$J$2,IF(AND($B17&gt;=Codes!$F$4,$B17&lt;=Codes!$G$4),'Transaction List'!$D17/'Transaction List'!$J$3,IF(AND($B17&gt;=Codes!$F$5,$B17&lt;=Codes!$G$5),'Transaction List'!$D17/'Transaction List'!$J$4,IF(AND($B17&gt;=Codes!$F$6,$B17&lt;=Codes!$G$6),'Transaction List'!$D17/'Transaction List'!$J$5,IF(AND($B17&gt;=Codes!$F$7,$B17&lt;=Codes!$G$7),'Transaction List'!$D17/'Transaction List'!$J$6,IF(AND($B17&gt;=Codes!$F$8,$B17&lt;=Codes!$G$8),'Transaction List'!$D17/'Transaction List'!$J$7,IF(AND($B17&gt;=Codes!$F$9,$B17&lt;=Codes!$G$9),'Transaction List'!$D17/'Transaction List'!$J$8,IF(AND($B17&gt;=Codes!$F$10,$B17&lt;=Codes!$G$10),'Transaction List'!$D17/'Transaction List'!$J$9,IF(AND($B17&gt;=Codes!$F$11,$B17&lt;=Codes!$G$11),'Transaction List'!$D17/'Transaction List'!$J$10,IF(AND($B17&gt;=Codes!$F$12,$B17&lt;=Codes!$G$12),'Transaction List'!$D17/'Transaction List'!$J$11, IF(AND($B17&gt;=Codes!$F$13,$B17&lt;=Codes!$G$13),'Transaction List'!$D17/'Transaction List'!$J$12, ""))))))))))))</f>
        <v/>
      </c>
    </row>
    <row r="18" spans="1:5" x14ac:dyDescent="0.35">
      <c r="A18" s="66"/>
      <c r="B18" s="72"/>
      <c r="C18" s="69"/>
      <c r="D18" s="69"/>
      <c r="E18" s="79" t="str">
        <f>IF(AND($B18&gt;=Codes!$F$2,B18&lt;=Codes!$G$2),'Transaction List'!$D18/'Transaction List'!$J$1,IF(AND($B18&gt;=Codes!$F$3,$B18&lt;=Codes!$G$3),'Transaction List'!$D18/'Transaction List'!$J$2,IF(AND($B18&gt;=Codes!$F$4,$B18&lt;=Codes!$G$4),'Transaction List'!$D18/'Transaction List'!$J$3,IF(AND($B18&gt;=Codes!$F$5,$B18&lt;=Codes!$G$5),'Transaction List'!$D18/'Transaction List'!$J$4,IF(AND($B18&gt;=Codes!$F$6,$B18&lt;=Codes!$G$6),'Transaction List'!$D18/'Transaction List'!$J$5,IF(AND($B18&gt;=Codes!$F$7,$B18&lt;=Codes!$G$7),'Transaction List'!$D18/'Transaction List'!$J$6,IF(AND($B18&gt;=Codes!$F$8,$B18&lt;=Codes!$G$8),'Transaction List'!$D18/'Transaction List'!$J$7,IF(AND($B18&gt;=Codes!$F$9,$B18&lt;=Codes!$G$9),'Transaction List'!$D18/'Transaction List'!$J$8,IF(AND($B18&gt;=Codes!$F$10,$B18&lt;=Codes!$G$10),'Transaction List'!$D18/'Transaction List'!$J$9,IF(AND($B18&gt;=Codes!$F$11,$B18&lt;=Codes!$G$11),'Transaction List'!$D18/'Transaction List'!$J$10,IF(AND($B18&gt;=Codes!$F$12,$B18&lt;=Codes!$G$12),'Transaction List'!$D18/'Transaction List'!$J$11, IF(AND($B18&gt;=Codes!$F$13,$B18&lt;=Codes!$G$13),'Transaction List'!$D18/'Transaction List'!$J$12, ""))))))))))))</f>
        <v/>
      </c>
    </row>
    <row r="19" spans="1:5" x14ac:dyDescent="0.35">
      <c r="A19" s="66"/>
      <c r="B19" s="72"/>
      <c r="C19" s="69"/>
      <c r="D19" s="69"/>
      <c r="E19" s="79" t="str">
        <f>IF(AND($B19&gt;=Codes!$F$2,B19&lt;=Codes!$G$2),'Transaction List'!$D19/'Transaction List'!$J$1,IF(AND($B19&gt;=Codes!$F$3,$B19&lt;=Codes!$G$3),'Transaction List'!$D19/'Transaction List'!$J$2,IF(AND($B19&gt;=Codes!$F$4,$B19&lt;=Codes!$G$4),'Transaction List'!$D19/'Transaction List'!$J$3,IF(AND($B19&gt;=Codes!$F$5,$B19&lt;=Codes!$G$5),'Transaction List'!$D19/'Transaction List'!$J$4,IF(AND($B19&gt;=Codes!$F$6,$B19&lt;=Codes!$G$6),'Transaction List'!$D19/'Transaction List'!$J$5,IF(AND($B19&gt;=Codes!$F$7,$B19&lt;=Codes!$G$7),'Transaction List'!$D19/'Transaction List'!$J$6,IF(AND($B19&gt;=Codes!$F$8,$B19&lt;=Codes!$G$8),'Transaction List'!$D19/'Transaction List'!$J$7,IF(AND($B19&gt;=Codes!$F$9,$B19&lt;=Codes!$G$9),'Transaction List'!$D19/'Transaction List'!$J$8,IF(AND($B19&gt;=Codes!$F$10,$B19&lt;=Codes!$G$10),'Transaction List'!$D19/'Transaction List'!$J$9,IF(AND($B19&gt;=Codes!$F$11,$B19&lt;=Codes!$G$11),'Transaction List'!$D19/'Transaction List'!$J$10,IF(AND($B19&gt;=Codes!$F$12,$B19&lt;=Codes!$G$12),'Transaction List'!$D19/'Transaction List'!$J$11, IF(AND($B19&gt;=Codes!$F$13,$B19&lt;=Codes!$G$13),'Transaction List'!$D19/'Transaction List'!$J$12, ""))))))))))))</f>
        <v/>
      </c>
    </row>
    <row r="20" spans="1:5" x14ac:dyDescent="0.35">
      <c r="A20" s="66"/>
      <c r="B20" s="72"/>
      <c r="C20" s="69"/>
      <c r="D20" s="69"/>
      <c r="E20" s="79" t="str">
        <f>IF(AND($B20&gt;=Codes!$F$2,B20&lt;=Codes!$G$2),'Transaction List'!$D20/'Transaction List'!$J$1,IF(AND($B20&gt;=Codes!$F$3,$B20&lt;=Codes!$G$3),'Transaction List'!$D20/'Transaction List'!$J$2,IF(AND($B20&gt;=Codes!$F$4,$B20&lt;=Codes!$G$4),'Transaction List'!$D20/'Transaction List'!$J$3,IF(AND($B20&gt;=Codes!$F$5,$B20&lt;=Codes!$G$5),'Transaction List'!$D20/'Transaction List'!$J$4,IF(AND($B20&gt;=Codes!$F$6,$B20&lt;=Codes!$G$6),'Transaction List'!$D20/'Transaction List'!$J$5,IF(AND($B20&gt;=Codes!$F$7,$B20&lt;=Codes!$G$7),'Transaction List'!$D20/'Transaction List'!$J$6,IF(AND($B20&gt;=Codes!$F$8,$B20&lt;=Codes!$G$8),'Transaction List'!$D20/'Transaction List'!$J$7,IF(AND($B20&gt;=Codes!$F$9,$B20&lt;=Codes!$G$9),'Transaction List'!$D20/'Transaction List'!$J$8,IF(AND($B20&gt;=Codes!$F$10,$B20&lt;=Codes!$G$10),'Transaction List'!$D20/'Transaction List'!$J$9,IF(AND($B20&gt;=Codes!$F$11,$B20&lt;=Codes!$G$11),'Transaction List'!$D20/'Transaction List'!$J$10,IF(AND($B20&gt;=Codes!$F$12,$B20&lt;=Codes!$G$12),'Transaction List'!$D20/'Transaction List'!$J$11, IF(AND($B20&gt;=Codes!$F$13,$B20&lt;=Codes!$G$13),'Transaction List'!$D20/'Transaction List'!$J$12, ""))))))))))))</f>
        <v/>
      </c>
    </row>
    <row r="21" spans="1:5" x14ac:dyDescent="0.35">
      <c r="A21" s="66"/>
      <c r="B21" s="72"/>
      <c r="C21" s="69"/>
      <c r="D21" s="69"/>
      <c r="E21" s="79" t="str">
        <f>IF(AND($B21&gt;=Codes!$F$2,B21&lt;=Codes!$G$2),'Transaction List'!$D21/'Transaction List'!$J$1,IF(AND($B21&gt;=Codes!$F$3,$B21&lt;=Codes!$G$3),'Transaction List'!$D21/'Transaction List'!$J$2,IF(AND($B21&gt;=Codes!$F$4,$B21&lt;=Codes!$G$4),'Transaction List'!$D21/'Transaction List'!$J$3,IF(AND($B21&gt;=Codes!$F$5,$B21&lt;=Codes!$G$5),'Transaction List'!$D21/'Transaction List'!$J$4,IF(AND($B21&gt;=Codes!$F$6,$B21&lt;=Codes!$G$6),'Transaction List'!$D21/'Transaction List'!$J$5,IF(AND($B21&gt;=Codes!$F$7,$B21&lt;=Codes!$G$7),'Transaction List'!$D21/'Transaction List'!$J$6,IF(AND($B21&gt;=Codes!$F$8,$B21&lt;=Codes!$G$8),'Transaction List'!$D21/'Transaction List'!$J$7,IF(AND($B21&gt;=Codes!$F$9,$B21&lt;=Codes!$G$9),'Transaction List'!$D21/'Transaction List'!$J$8,IF(AND($B21&gt;=Codes!$F$10,$B21&lt;=Codes!$G$10),'Transaction List'!$D21/'Transaction List'!$J$9,IF(AND($B21&gt;=Codes!$F$11,$B21&lt;=Codes!$G$11),'Transaction List'!$D21/'Transaction List'!$J$10,IF(AND($B21&gt;=Codes!$F$12,$B21&lt;=Codes!$G$12),'Transaction List'!$D21/'Transaction List'!$J$11, IF(AND($B21&gt;=Codes!$F$13,$B21&lt;=Codes!$G$13),'Transaction List'!$D21/'Transaction List'!$J$12, ""))))))))))))</f>
        <v/>
      </c>
    </row>
    <row r="22" spans="1:5" x14ac:dyDescent="0.35">
      <c r="A22" s="66"/>
      <c r="B22" s="72"/>
      <c r="C22" s="69"/>
      <c r="D22" s="69"/>
      <c r="E22" s="79" t="str">
        <f>IF(AND($B22&gt;=Codes!$F$2,B22&lt;=Codes!$G$2),'Transaction List'!$D22/'Transaction List'!$J$1,IF(AND($B22&gt;=Codes!$F$3,$B22&lt;=Codes!$G$3),'Transaction List'!$D22/'Transaction List'!$J$2,IF(AND($B22&gt;=Codes!$F$4,$B22&lt;=Codes!$G$4),'Transaction List'!$D22/'Transaction List'!$J$3,IF(AND($B22&gt;=Codes!$F$5,$B22&lt;=Codes!$G$5),'Transaction List'!$D22/'Transaction List'!$J$4,IF(AND($B22&gt;=Codes!$F$6,$B22&lt;=Codes!$G$6),'Transaction List'!$D22/'Transaction List'!$J$5,IF(AND($B22&gt;=Codes!$F$7,$B22&lt;=Codes!$G$7),'Transaction List'!$D22/'Transaction List'!$J$6,IF(AND($B22&gt;=Codes!$F$8,$B22&lt;=Codes!$G$8),'Transaction List'!$D22/'Transaction List'!$J$7,IF(AND($B22&gt;=Codes!$F$9,$B22&lt;=Codes!$G$9),'Transaction List'!$D22/'Transaction List'!$J$8,IF(AND($B22&gt;=Codes!$F$10,$B22&lt;=Codes!$G$10),'Transaction List'!$D22/'Transaction List'!$J$9,IF(AND($B22&gt;=Codes!$F$11,$B22&lt;=Codes!$G$11),'Transaction List'!$D22/'Transaction List'!$J$10,IF(AND($B22&gt;=Codes!$F$12,$B22&lt;=Codes!$G$12),'Transaction List'!$D22/'Transaction List'!$J$11, IF(AND($B22&gt;=Codes!$F$13,$B22&lt;=Codes!$G$13),'Transaction List'!$D22/'Transaction List'!$J$12, ""))))))))))))</f>
        <v/>
      </c>
    </row>
    <row r="23" spans="1:5" x14ac:dyDescent="0.35">
      <c r="A23" s="66"/>
      <c r="B23" s="72"/>
      <c r="C23" s="69"/>
      <c r="D23" s="69"/>
      <c r="E23" s="79" t="str">
        <f>IF(AND($B23&gt;=Codes!$F$2,B23&lt;=Codes!$G$2),'Transaction List'!$D23/'Transaction List'!$J$1,IF(AND($B23&gt;=Codes!$F$3,$B23&lt;=Codes!$G$3),'Transaction List'!$D23/'Transaction List'!$J$2,IF(AND($B23&gt;=Codes!$F$4,$B23&lt;=Codes!$G$4),'Transaction List'!$D23/'Transaction List'!$J$3,IF(AND($B23&gt;=Codes!$F$5,$B23&lt;=Codes!$G$5),'Transaction List'!$D23/'Transaction List'!$J$4,IF(AND($B23&gt;=Codes!$F$6,$B23&lt;=Codes!$G$6),'Transaction List'!$D23/'Transaction List'!$J$5,IF(AND($B23&gt;=Codes!$F$7,$B23&lt;=Codes!$G$7),'Transaction List'!$D23/'Transaction List'!$J$6,IF(AND($B23&gt;=Codes!$F$8,$B23&lt;=Codes!$G$8),'Transaction List'!$D23/'Transaction List'!$J$7,IF(AND($B23&gt;=Codes!$F$9,$B23&lt;=Codes!$G$9),'Transaction List'!$D23/'Transaction List'!$J$8,IF(AND($B23&gt;=Codes!$F$10,$B23&lt;=Codes!$G$10),'Transaction List'!$D23/'Transaction List'!$J$9,IF(AND($B23&gt;=Codes!$F$11,$B23&lt;=Codes!$G$11),'Transaction List'!$D23/'Transaction List'!$J$10,IF(AND($B23&gt;=Codes!$F$12,$B23&lt;=Codes!$G$12),'Transaction List'!$D23/'Transaction List'!$J$11, IF(AND($B23&gt;=Codes!$F$13,$B23&lt;=Codes!$G$13),'Transaction List'!$D23/'Transaction List'!$J$12, ""))))))))))))</f>
        <v/>
      </c>
    </row>
    <row r="24" spans="1:5" x14ac:dyDescent="0.35">
      <c r="A24" s="66"/>
      <c r="B24" s="72"/>
      <c r="C24" s="69"/>
      <c r="D24" s="69"/>
      <c r="E24" s="79" t="str">
        <f>IF(AND($B24&gt;=Codes!$F$2,B24&lt;=Codes!$G$2),'Transaction List'!$D24/'Transaction List'!$J$1,IF(AND($B24&gt;=Codes!$F$3,$B24&lt;=Codes!$G$3),'Transaction List'!$D24/'Transaction List'!$J$2,IF(AND($B24&gt;=Codes!$F$4,$B24&lt;=Codes!$G$4),'Transaction List'!$D24/'Transaction List'!$J$3,IF(AND($B24&gt;=Codes!$F$5,$B24&lt;=Codes!$G$5),'Transaction List'!$D24/'Transaction List'!$J$4,IF(AND($B24&gt;=Codes!$F$6,$B24&lt;=Codes!$G$6),'Transaction List'!$D24/'Transaction List'!$J$5,IF(AND($B24&gt;=Codes!$F$7,$B24&lt;=Codes!$G$7),'Transaction List'!$D24/'Transaction List'!$J$6,IF(AND($B24&gt;=Codes!$F$8,$B24&lt;=Codes!$G$8),'Transaction List'!$D24/'Transaction List'!$J$7,IF(AND($B24&gt;=Codes!$F$9,$B24&lt;=Codes!$G$9),'Transaction List'!$D24/'Transaction List'!$J$8,IF(AND($B24&gt;=Codes!$F$10,$B24&lt;=Codes!$G$10),'Transaction List'!$D24/'Transaction List'!$J$9,IF(AND($B24&gt;=Codes!$F$11,$B24&lt;=Codes!$G$11),'Transaction List'!$D24/'Transaction List'!$J$10,IF(AND($B24&gt;=Codes!$F$12,$B24&lt;=Codes!$G$12),'Transaction List'!$D24/'Transaction List'!$J$11, IF(AND($B24&gt;=Codes!$F$13,$B24&lt;=Codes!$G$13),'Transaction List'!$D24/'Transaction List'!$J$12, ""))))))))))))</f>
        <v/>
      </c>
    </row>
    <row r="25" spans="1:5" x14ac:dyDescent="0.35">
      <c r="A25" s="66"/>
      <c r="B25" s="72"/>
      <c r="C25" s="69"/>
      <c r="D25" s="69"/>
      <c r="E25" s="79" t="str">
        <f>IF(AND($B25&gt;=Codes!$F$2,B25&lt;=Codes!$G$2),'Transaction List'!$D25/'Transaction List'!$J$1,IF(AND($B25&gt;=Codes!$F$3,$B25&lt;=Codes!$G$3),'Transaction List'!$D25/'Transaction List'!$J$2,IF(AND($B25&gt;=Codes!$F$4,$B25&lt;=Codes!$G$4),'Transaction List'!$D25/'Transaction List'!$J$3,IF(AND($B25&gt;=Codes!$F$5,$B25&lt;=Codes!$G$5),'Transaction List'!$D25/'Transaction List'!$J$4,IF(AND($B25&gt;=Codes!$F$6,$B25&lt;=Codes!$G$6),'Transaction List'!$D25/'Transaction List'!$J$5,IF(AND($B25&gt;=Codes!$F$7,$B25&lt;=Codes!$G$7),'Transaction List'!$D25/'Transaction List'!$J$6,IF(AND($B25&gt;=Codes!$F$8,$B25&lt;=Codes!$G$8),'Transaction List'!$D25/'Transaction List'!$J$7,IF(AND($B25&gt;=Codes!$F$9,$B25&lt;=Codes!$G$9),'Transaction List'!$D25/'Transaction List'!$J$8,IF(AND($B25&gt;=Codes!$F$10,$B25&lt;=Codes!$G$10),'Transaction List'!$D25/'Transaction List'!$J$9,IF(AND($B25&gt;=Codes!$F$11,$B25&lt;=Codes!$G$11),'Transaction List'!$D25/'Transaction List'!$J$10,IF(AND($B25&gt;=Codes!$F$12,$B25&lt;=Codes!$G$12),'Transaction List'!$D25/'Transaction List'!$J$11, IF(AND($B25&gt;=Codes!$F$13,$B25&lt;=Codes!$G$13),'Transaction List'!$D25/'Transaction List'!$J$12, ""))))))))))))</f>
        <v/>
      </c>
    </row>
    <row r="26" spans="1:5" x14ac:dyDescent="0.35">
      <c r="A26" s="66"/>
      <c r="B26" s="72"/>
      <c r="C26" s="69"/>
      <c r="D26" s="69"/>
      <c r="E26" s="79" t="str">
        <f>IF(AND($B26&gt;=Codes!$F$2,B26&lt;=Codes!$G$2),'Transaction List'!$D26/'Transaction List'!$J$1,IF(AND($B26&gt;=Codes!$F$3,$B26&lt;=Codes!$G$3),'Transaction List'!$D26/'Transaction List'!$J$2,IF(AND($B26&gt;=Codes!$F$4,$B26&lt;=Codes!$G$4),'Transaction List'!$D26/'Transaction List'!$J$3,IF(AND($B26&gt;=Codes!$F$5,$B26&lt;=Codes!$G$5),'Transaction List'!$D26/'Transaction List'!$J$4,IF(AND($B26&gt;=Codes!$F$6,$B26&lt;=Codes!$G$6),'Transaction List'!$D26/'Transaction List'!$J$5,IF(AND($B26&gt;=Codes!$F$7,$B26&lt;=Codes!$G$7),'Transaction List'!$D26/'Transaction List'!$J$6,IF(AND($B26&gt;=Codes!$F$8,$B26&lt;=Codes!$G$8),'Transaction List'!$D26/'Transaction List'!$J$7,IF(AND($B26&gt;=Codes!$F$9,$B26&lt;=Codes!$G$9),'Transaction List'!$D26/'Transaction List'!$J$8,IF(AND($B26&gt;=Codes!$F$10,$B26&lt;=Codes!$G$10),'Transaction List'!$D26/'Transaction List'!$J$9,IF(AND($B26&gt;=Codes!$F$11,$B26&lt;=Codes!$G$11),'Transaction List'!$D26/'Transaction List'!$J$10,IF(AND($B26&gt;=Codes!$F$12,$B26&lt;=Codes!$G$12),'Transaction List'!$D26/'Transaction List'!$J$11, IF(AND($B26&gt;=Codes!$F$13,$B26&lt;=Codes!$G$13),'Transaction List'!$D26/'Transaction List'!$J$12, ""))))))))))))</f>
        <v/>
      </c>
    </row>
    <row r="27" spans="1:5" x14ac:dyDescent="0.35">
      <c r="A27" s="66"/>
      <c r="B27" s="72"/>
      <c r="C27" s="69"/>
      <c r="D27" s="69"/>
      <c r="E27" s="79" t="str">
        <f>IF(AND($B27&gt;=Codes!$F$2,B27&lt;=Codes!$G$2),'Transaction List'!$D27/'Transaction List'!$J$1,IF(AND($B27&gt;=Codes!$F$3,$B27&lt;=Codes!$G$3),'Transaction List'!$D27/'Transaction List'!$J$2,IF(AND($B27&gt;=Codes!$F$4,$B27&lt;=Codes!$G$4),'Transaction List'!$D27/'Transaction List'!$J$3,IF(AND($B27&gt;=Codes!$F$5,$B27&lt;=Codes!$G$5),'Transaction List'!$D27/'Transaction List'!$J$4,IF(AND($B27&gt;=Codes!$F$6,$B27&lt;=Codes!$G$6),'Transaction List'!$D27/'Transaction List'!$J$5,IF(AND($B27&gt;=Codes!$F$7,$B27&lt;=Codes!$G$7),'Transaction List'!$D27/'Transaction List'!$J$6,IF(AND($B27&gt;=Codes!$F$8,$B27&lt;=Codes!$G$8),'Transaction List'!$D27/'Transaction List'!$J$7,IF(AND($B27&gt;=Codes!$F$9,$B27&lt;=Codes!$G$9),'Transaction List'!$D27/'Transaction List'!$J$8,IF(AND($B27&gt;=Codes!$F$10,$B27&lt;=Codes!$G$10),'Transaction List'!$D27/'Transaction List'!$J$9,IF(AND($B27&gt;=Codes!$F$11,$B27&lt;=Codes!$G$11),'Transaction List'!$D27/'Transaction List'!$J$10,IF(AND($B27&gt;=Codes!$F$12,$B27&lt;=Codes!$G$12),'Transaction List'!$D27/'Transaction List'!$J$11, IF(AND($B27&gt;=Codes!$F$13,$B27&lt;=Codes!$G$13),'Transaction List'!$D27/'Transaction List'!$J$12, ""))))))))))))</f>
        <v/>
      </c>
    </row>
    <row r="28" spans="1:5" x14ac:dyDescent="0.35">
      <c r="A28" s="66"/>
      <c r="B28" s="72"/>
      <c r="C28" s="69"/>
      <c r="D28" s="69"/>
      <c r="E28" s="79" t="str">
        <f>IF(AND($B28&gt;=Codes!$F$2,B28&lt;=Codes!$G$2),'Transaction List'!$D28/'Transaction List'!$J$1,IF(AND($B28&gt;=Codes!$F$3,$B28&lt;=Codes!$G$3),'Transaction List'!$D28/'Transaction List'!$J$2,IF(AND($B28&gt;=Codes!$F$4,$B28&lt;=Codes!$G$4),'Transaction List'!$D28/'Transaction List'!$J$3,IF(AND($B28&gt;=Codes!$F$5,$B28&lt;=Codes!$G$5),'Transaction List'!$D28/'Transaction List'!$J$4,IF(AND($B28&gt;=Codes!$F$6,$B28&lt;=Codes!$G$6),'Transaction List'!$D28/'Transaction List'!$J$5,IF(AND($B28&gt;=Codes!$F$7,$B28&lt;=Codes!$G$7),'Transaction List'!$D28/'Transaction List'!$J$6,IF(AND($B28&gt;=Codes!$F$8,$B28&lt;=Codes!$G$8),'Transaction List'!$D28/'Transaction List'!$J$7,IF(AND($B28&gt;=Codes!$F$9,$B28&lt;=Codes!$G$9),'Transaction List'!$D28/'Transaction List'!$J$8,IF(AND($B28&gt;=Codes!$F$10,$B28&lt;=Codes!$G$10),'Transaction List'!$D28/'Transaction List'!$J$9,IF(AND($B28&gt;=Codes!$F$11,$B28&lt;=Codes!$G$11),'Transaction List'!$D28/'Transaction List'!$J$10,IF(AND($B28&gt;=Codes!$F$12,$B28&lt;=Codes!$G$12),'Transaction List'!$D28/'Transaction List'!$J$11, IF(AND($B28&gt;=Codes!$F$13,$B28&lt;=Codes!$G$13),'Transaction List'!$D28/'Transaction List'!$J$12, ""))))))))))))</f>
        <v/>
      </c>
    </row>
    <row r="29" spans="1:5" x14ac:dyDescent="0.35">
      <c r="A29" s="66"/>
      <c r="B29" s="72"/>
      <c r="C29" s="69"/>
      <c r="D29" s="69"/>
      <c r="E29" s="79" t="str">
        <f>IF(AND($B29&gt;=Codes!$F$2,B29&lt;=Codes!$G$2),'Transaction List'!$D29/'Transaction List'!$J$1,IF(AND($B29&gt;=Codes!$F$3,$B29&lt;=Codes!$G$3),'Transaction List'!$D29/'Transaction List'!$J$2,IF(AND($B29&gt;=Codes!$F$4,$B29&lt;=Codes!$G$4),'Transaction List'!$D29/'Transaction List'!$J$3,IF(AND($B29&gt;=Codes!$F$5,$B29&lt;=Codes!$G$5),'Transaction List'!$D29/'Transaction List'!$J$4,IF(AND($B29&gt;=Codes!$F$6,$B29&lt;=Codes!$G$6),'Transaction List'!$D29/'Transaction List'!$J$5,IF(AND($B29&gt;=Codes!$F$7,$B29&lt;=Codes!$G$7),'Transaction List'!$D29/'Transaction List'!$J$6,IF(AND($B29&gt;=Codes!$F$8,$B29&lt;=Codes!$G$8),'Transaction List'!$D29/'Transaction List'!$J$7,IF(AND($B29&gt;=Codes!$F$9,$B29&lt;=Codes!$G$9),'Transaction List'!$D29/'Transaction List'!$J$8,IF(AND($B29&gt;=Codes!$F$10,$B29&lt;=Codes!$G$10),'Transaction List'!$D29/'Transaction List'!$J$9,IF(AND($B29&gt;=Codes!$F$11,$B29&lt;=Codes!$G$11),'Transaction List'!$D29/'Transaction List'!$J$10,IF(AND($B29&gt;=Codes!$F$12,$B29&lt;=Codes!$G$12),'Transaction List'!$D29/'Transaction List'!$J$11, IF(AND($B29&gt;=Codes!$F$13,$B29&lt;=Codes!$G$13),'Transaction List'!$D29/'Transaction List'!$J$12, ""))))))))))))</f>
        <v/>
      </c>
    </row>
    <row r="30" spans="1:5" x14ac:dyDescent="0.35">
      <c r="A30" s="66"/>
      <c r="B30" s="72"/>
      <c r="C30" s="69"/>
      <c r="D30" s="69"/>
      <c r="E30" s="79" t="str">
        <f>IF(AND($B30&gt;=Codes!$F$2,B30&lt;=Codes!$G$2),'Transaction List'!$D30/'Transaction List'!$J$1,IF(AND($B30&gt;=Codes!$F$3,$B30&lt;=Codes!$G$3),'Transaction List'!$D30/'Transaction List'!$J$2,IF(AND($B30&gt;=Codes!$F$4,$B30&lt;=Codes!$G$4),'Transaction List'!$D30/'Transaction List'!$J$3,IF(AND($B30&gt;=Codes!$F$5,$B30&lt;=Codes!$G$5),'Transaction List'!$D30/'Transaction List'!$J$4,IF(AND($B30&gt;=Codes!$F$6,$B30&lt;=Codes!$G$6),'Transaction List'!$D30/'Transaction List'!$J$5,IF(AND($B30&gt;=Codes!$F$7,$B30&lt;=Codes!$G$7),'Transaction List'!$D30/'Transaction List'!$J$6,IF(AND($B30&gt;=Codes!$F$8,$B30&lt;=Codes!$G$8),'Transaction List'!$D30/'Transaction List'!$J$7,IF(AND($B30&gt;=Codes!$F$9,$B30&lt;=Codes!$G$9),'Transaction List'!$D30/'Transaction List'!$J$8,IF(AND($B30&gt;=Codes!$F$10,$B30&lt;=Codes!$G$10),'Transaction List'!$D30/'Transaction List'!$J$9,IF(AND($B30&gt;=Codes!$F$11,$B30&lt;=Codes!$G$11),'Transaction List'!$D30/'Transaction List'!$J$10,IF(AND($B30&gt;=Codes!$F$12,$B30&lt;=Codes!$G$12),'Transaction List'!$D30/'Transaction List'!$J$11, IF(AND($B30&gt;=Codes!$F$13,$B30&lt;=Codes!$G$13),'Transaction List'!$D30/'Transaction List'!$J$12, ""))))))))))))</f>
        <v/>
      </c>
    </row>
    <row r="31" spans="1:5" x14ac:dyDescent="0.35">
      <c r="A31" s="66"/>
      <c r="B31" s="72"/>
      <c r="C31" s="69"/>
      <c r="D31" s="69"/>
      <c r="E31" s="79" t="str">
        <f>IF(AND($B31&gt;=Codes!$F$2,B31&lt;=Codes!$G$2),'Transaction List'!$D31/'Transaction List'!$J$1,IF(AND($B31&gt;=Codes!$F$3,$B31&lt;=Codes!$G$3),'Transaction List'!$D31/'Transaction List'!$J$2,IF(AND($B31&gt;=Codes!$F$4,$B31&lt;=Codes!$G$4),'Transaction List'!$D31/'Transaction List'!$J$3,IF(AND($B31&gt;=Codes!$F$5,$B31&lt;=Codes!$G$5),'Transaction List'!$D31/'Transaction List'!$J$4,IF(AND($B31&gt;=Codes!$F$6,$B31&lt;=Codes!$G$6),'Transaction List'!$D31/'Transaction List'!$J$5,IF(AND($B31&gt;=Codes!$F$7,$B31&lt;=Codes!$G$7),'Transaction List'!$D31/'Transaction List'!$J$6,IF(AND($B31&gt;=Codes!$F$8,$B31&lt;=Codes!$G$8),'Transaction List'!$D31/'Transaction List'!$J$7,IF(AND($B31&gt;=Codes!$F$9,$B31&lt;=Codes!$G$9),'Transaction List'!$D31/'Transaction List'!$J$8,IF(AND($B31&gt;=Codes!$F$10,$B31&lt;=Codes!$G$10),'Transaction List'!$D31/'Transaction List'!$J$9,IF(AND($B31&gt;=Codes!$F$11,$B31&lt;=Codes!$G$11),'Transaction List'!$D31/'Transaction List'!$J$10,IF(AND($B31&gt;=Codes!$F$12,$B31&lt;=Codes!$G$12),'Transaction List'!$D31/'Transaction List'!$J$11, IF(AND($B31&gt;=Codes!$F$13,$B31&lt;=Codes!$G$13),'Transaction List'!$D31/'Transaction List'!$J$12, ""))))))))))))</f>
        <v/>
      </c>
    </row>
    <row r="32" spans="1:5" x14ac:dyDescent="0.35">
      <c r="A32" s="66"/>
      <c r="B32" s="72"/>
      <c r="C32" s="69"/>
      <c r="D32" s="69"/>
      <c r="E32" s="79" t="str">
        <f>IF(AND($B32&gt;=Codes!$F$2,B32&lt;=Codes!$G$2),'Transaction List'!$D32/'Transaction List'!$J$1,IF(AND($B32&gt;=Codes!$F$3,$B32&lt;=Codes!$G$3),'Transaction List'!$D32/'Transaction List'!$J$2,IF(AND($B32&gt;=Codes!$F$4,$B32&lt;=Codes!$G$4),'Transaction List'!$D32/'Transaction List'!$J$3,IF(AND($B32&gt;=Codes!$F$5,$B32&lt;=Codes!$G$5),'Transaction List'!$D32/'Transaction List'!$J$4,IF(AND($B32&gt;=Codes!$F$6,$B32&lt;=Codes!$G$6),'Transaction List'!$D32/'Transaction List'!$J$5,IF(AND($B32&gt;=Codes!$F$7,$B32&lt;=Codes!$G$7),'Transaction List'!$D32/'Transaction List'!$J$6,IF(AND($B32&gt;=Codes!$F$8,$B32&lt;=Codes!$G$8),'Transaction List'!$D32/'Transaction List'!$J$7,IF(AND($B32&gt;=Codes!$F$9,$B32&lt;=Codes!$G$9),'Transaction List'!$D32/'Transaction List'!$J$8,IF(AND($B32&gt;=Codes!$F$10,$B32&lt;=Codes!$G$10),'Transaction List'!$D32/'Transaction List'!$J$9,IF(AND($B32&gt;=Codes!$F$11,$B32&lt;=Codes!$G$11),'Transaction List'!$D32/'Transaction List'!$J$10,IF(AND($B32&gt;=Codes!$F$12,$B32&lt;=Codes!$G$12),'Transaction List'!$D32/'Transaction List'!$J$11, IF(AND($B32&gt;=Codes!$F$13,$B32&lt;=Codes!$G$13),'Transaction List'!$D32/'Transaction List'!$J$12, ""))))))))))))</f>
        <v/>
      </c>
    </row>
    <row r="33" spans="1:5" x14ac:dyDescent="0.35">
      <c r="A33" s="66"/>
      <c r="B33" s="72"/>
      <c r="C33" s="69"/>
      <c r="D33" s="69"/>
      <c r="E33" s="79" t="str">
        <f>IF(AND($B33&gt;=Codes!$F$2,B33&lt;=Codes!$G$2),'Transaction List'!$D33/'Transaction List'!$J$1,IF(AND($B33&gt;=Codes!$F$3,$B33&lt;=Codes!$G$3),'Transaction List'!$D33/'Transaction List'!$J$2,IF(AND($B33&gt;=Codes!$F$4,$B33&lt;=Codes!$G$4),'Transaction List'!$D33/'Transaction List'!$J$3,IF(AND($B33&gt;=Codes!$F$5,$B33&lt;=Codes!$G$5),'Transaction List'!$D33/'Transaction List'!$J$4,IF(AND($B33&gt;=Codes!$F$6,$B33&lt;=Codes!$G$6),'Transaction List'!$D33/'Transaction List'!$J$5,IF(AND($B33&gt;=Codes!$F$7,$B33&lt;=Codes!$G$7),'Transaction List'!$D33/'Transaction List'!$J$6,IF(AND($B33&gt;=Codes!$F$8,$B33&lt;=Codes!$G$8),'Transaction List'!$D33/'Transaction List'!$J$7,IF(AND($B33&gt;=Codes!$F$9,$B33&lt;=Codes!$G$9),'Transaction List'!$D33/'Transaction List'!$J$8,IF(AND($B33&gt;=Codes!$F$10,$B33&lt;=Codes!$G$10),'Transaction List'!$D33/'Transaction List'!$J$9,IF(AND($B33&gt;=Codes!$F$11,$B33&lt;=Codes!$G$11),'Transaction List'!$D33/'Transaction List'!$J$10,IF(AND($B33&gt;=Codes!$F$12,$B33&lt;=Codes!$G$12),'Transaction List'!$D33/'Transaction List'!$J$11, IF(AND($B33&gt;=Codes!$F$13,$B33&lt;=Codes!$G$13),'Transaction List'!$D33/'Transaction List'!$J$12, ""))))))))))))</f>
        <v/>
      </c>
    </row>
    <row r="34" spans="1:5" x14ac:dyDescent="0.35">
      <c r="A34" s="66"/>
      <c r="B34" s="72"/>
      <c r="C34" s="69"/>
      <c r="D34" s="69"/>
      <c r="E34" s="79" t="str">
        <f>IF(AND($B34&gt;=Codes!$F$2,B34&lt;=Codes!$G$2),'Transaction List'!$D34/'Transaction List'!$J$1,IF(AND($B34&gt;=Codes!$F$3,$B34&lt;=Codes!$G$3),'Transaction List'!$D34/'Transaction List'!$J$2,IF(AND($B34&gt;=Codes!$F$4,$B34&lt;=Codes!$G$4),'Transaction List'!$D34/'Transaction List'!$J$3,IF(AND($B34&gt;=Codes!$F$5,$B34&lt;=Codes!$G$5),'Transaction List'!$D34/'Transaction List'!$J$4,IF(AND($B34&gt;=Codes!$F$6,$B34&lt;=Codes!$G$6),'Transaction List'!$D34/'Transaction List'!$J$5,IF(AND($B34&gt;=Codes!$F$7,$B34&lt;=Codes!$G$7),'Transaction List'!$D34/'Transaction List'!$J$6,IF(AND($B34&gt;=Codes!$F$8,$B34&lt;=Codes!$G$8),'Transaction List'!$D34/'Transaction List'!$J$7,IF(AND($B34&gt;=Codes!$F$9,$B34&lt;=Codes!$G$9),'Transaction List'!$D34/'Transaction List'!$J$8,IF(AND($B34&gt;=Codes!$F$10,$B34&lt;=Codes!$G$10),'Transaction List'!$D34/'Transaction List'!$J$9,IF(AND($B34&gt;=Codes!$F$11,$B34&lt;=Codes!$G$11),'Transaction List'!$D34/'Transaction List'!$J$10,IF(AND($B34&gt;=Codes!$F$12,$B34&lt;=Codes!$G$12),'Transaction List'!$D34/'Transaction List'!$J$11, IF(AND($B34&gt;=Codes!$F$13,$B34&lt;=Codes!$G$13),'Transaction List'!$D34/'Transaction List'!$J$12, ""))))))))))))</f>
        <v/>
      </c>
    </row>
    <row r="35" spans="1:5" x14ac:dyDescent="0.35">
      <c r="A35" s="66"/>
      <c r="B35" s="72"/>
      <c r="C35" s="69"/>
      <c r="D35" s="69"/>
      <c r="E35" s="79" t="str">
        <f>IF(AND($B35&gt;=Codes!$F$2,B35&lt;=Codes!$G$2),'Transaction List'!$D35/'Transaction List'!$J$1,IF(AND($B35&gt;=Codes!$F$3,$B35&lt;=Codes!$G$3),'Transaction List'!$D35/'Transaction List'!$J$2,IF(AND($B35&gt;=Codes!$F$4,$B35&lt;=Codes!$G$4),'Transaction List'!$D35/'Transaction List'!$J$3,IF(AND($B35&gt;=Codes!$F$5,$B35&lt;=Codes!$G$5),'Transaction List'!$D35/'Transaction List'!$J$4,IF(AND($B35&gt;=Codes!$F$6,$B35&lt;=Codes!$G$6),'Transaction List'!$D35/'Transaction List'!$J$5,IF(AND($B35&gt;=Codes!$F$7,$B35&lt;=Codes!$G$7),'Transaction List'!$D35/'Transaction List'!$J$6,IF(AND($B35&gt;=Codes!$F$8,$B35&lt;=Codes!$G$8),'Transaction List'!$D35/'Transaction List'!$J$7,IF(AND($B35&gt;=Codes!$F$9,$B35&lt;=Codes!$G$9),'Transaction List'!$D35/'Transaction List'!$J$8,IF(AND($B35&gt;=Codes!$F$10,$B35&lt;=Codes!$G$10),'Transaction List'!$D35/'Transaction List'!$J$9,IF(AND($B35&gt;=Codes!$F$11,$B35&lt;=Codes!$G$11),'Transaction List'!$D35/'Transaction List'!$J$10,IF(AND($B35&gt;=Codes!$F$12,$B35&lt;=Codes!$G$12),'Transaction List'!$D35/'Transaction List'!$J$11, IF(AND($B35&gt;=Codes!$F$13,$B35&lt;=Codes!$G$13),'Transaction List'!$D35/'Transaction List'!$J$12, ""))))))))))))</f>
        <v/>
      </c>
    </row>
    <row r="36" spans="1:5" x14ac:dyDescent="0.35">
      <c r="A36" s="66"/>
      <c r="B36" s="72"/>
      <c r="C36" s="69"/>
      <c r="D36" s="69"/>
      <c r="E36" s="79" t="str">
        <f>IF(AND($B36&gt;=Codes!$F$2,B36&lt;=Codes!$G$2),'Transaction List'!$D36/'Transaction List'!$J$1,IF(AND($B36&gt;=Codes!$F$3,$B36&lt;=Codes!$G$3),'Transaction List'!$D36/'Transaction List'!$J$2,IF(AND($B36&gt;=Codes!$F$4,$B36&lt;=Codes!$G$4),'Transaction List'!$D36/'Transaction List'!$J$3,IF(AND($B36&gt;=Codes!$F$5,$B36&lt;=Codes!$G$5),'Transaction List'!$D36/'Transaction List'!$J$4,IF(AND($B36&gt;=Codes!$F$6,$B36&lt;=Codes!$G$6),'Transaction List'!$D36/'Transaction List'!$J$5,IF(AND($B36&gt;=Codes!$F$7,$B36&lt;=Codes!$G$7),'Transaction List'!$D36/'Transaction List'!$J$6,IF(AND($B36&gt;=Codes!$F$8,$B36&lt;=Codes!$G$8),'Transaction List'!$D36/'Transaction List'!$J$7,IF(AND($B36&gt;=Codes!$F$9,$B36&lt;=Codes!$G$9),'Transaction List'!$D36/'Transaction List'!$J$8,IF(AND($B36&gt;=Codes!$F$10,$B36&lt;=Codes!$G$10),'Transaction List'!$D36/'Transaction List'!$J$9,IF(AND($B36&gt;=Codes!$F$11,$B36&lt;=Codes!$G$11),'Transaction List'!$D36/'Transaction List'!$J$10,IF(AND($B36&gt;=Codes!$F$12,$B36&lt;=Codes!$G$12),'Transaction List'!$D36/'Transaction List'!$J$11, IF(AND($B36&gt;=Codes!$F$13,$B36&lt;=Codes!$G$13),'Transaction List'!$D36/'Transaction List'!$J$12, ""))))))))))))</f>
        <v/>
      </c>
    </row>
    <row r="37" spans="1:5" x14ac:dyDescent="0.35">
      <c r="A37" s="66"/>
      <c r="B37" s="72"/>
      <c r="C37" s="69"/>
      <c r="D37" s="69"/>
      <c r="E37" s="79" t="str">
        <f>IF(AND($B37&gt;=Codes!$F$2,B37&lt;=Codes!$G$2),'Transaction List'!$D37/'Transaction List'!$J$1,IF(AND($B37&gt;=Codes!$F$3,$B37&lt;=Codes!$G$3),'Transaction List'!$D37/'Transaction List'!$J$2,IF(AND($B37&gt;=Codes!$F$4,$B37&lt;=Codes!$G$4),'Transaction List'!$D37/'Transaction List'!$J$3,IF(AND($B37&gt;=Codes!$F$5,$B37&lt;=Codes!$G$5),'Transaction List'!$D37/'Transaction List'!$J$4,IF(AND($B37&gt;=Codes!$F$6,$B37&lt;=Codes!$G$6),'Transaction List'!$D37/'Transaction List'!$J$5,IF(AND($B37&gt;=Codes!$F$7,$B37&lt;=Codes!$G$7),'Transaction List'!$D37/'Transaction List'!$J$6,IF(AND($B37&gt;=Codes!$F$8,$B37&lt;=Codes!$G$8),'Transaction List'!$D37/'Transaction List'!$J$7,IF(AND($B37&gt;=Codes!$F$9,$B37&lt;=Codes!$G$9),'Transaction List'!$D37/'Transaction List'!$J$8,IF(AND($B37&gt;=Codes!$F$10,$B37&lt;=Codes!$G$10),'Transaction List'!$D37/'Transaction List'!$J$9,IF(AND($B37&gt;=Codes!$F$11,$B37&lt;=Codes!$G$11),'Transaction List'!$D37/'Transaction List'!$J$10,IF(AND($B37&gt;=Codes!$F$12,$B37&lt;=Codes!$G$12),'Transaction List'!$D37/'Transaction List'!$J$11, IF(AND($B37&gt;=Codes!$F$13,$B37&lt;=Codes!$G$13),'Transaction List'!$D37/'Transaction List'!$J$12, ""))))))))))))</f>
        <v/>
      </c>
    </row>
    <row r="38" spans="1:5" x14ac:dyDescent="0.35">
      <c r="A38" s="66"/>
      <c r="B38" s="72"/>
      <c r="C38" s="69"/>
      <c r="D38" s="69"/>
      <c r="E38" s="79" t="str">
        <f>IF(AND($B38&gt;=Codes!$F$2,B38&lt;=Codes!$G$2),'Transaction List'!$D38/'Transaction List'!$J$1,IF(AND($B38&gt;=Codes!$F$3,$B38&lt;=Codes!$G$3),'Transaction List'!$D38/'Transaction List'!$J$2,IF(AND($B38&gt;=Codes!$F$4,$B38&lt;=Codes!$G$4),'Transaction List'!$D38/'Transaction List'!$J$3,IF(AND($B38&gt;=Codes!$F$5,$B38&lt;=Codes!$G$5),'Transaction List'!$D38/'Transaction List'!$J$4,IF(AND($B38&gt;=Codes!$F$6,$B38&lt;=Codes!$G$6),'Transaction List'!$D38/'Transaction List'!$J$5,IF(AND($B38&gt;=Codes!$F$7,$B38&lt;=Codes!$G$7),'Transaction List'!$D38/'Transaction List'!$J$6,IF(AND($B38&gt;=Codes!$F$8,$B38&lt;=Codes!$G$8),'Transaction List'!$D38/'Transaction List'!$J$7,IF(AND($B38&gt;=Codes!$F$9,$B38&lt;=Codes!$G$9),'Transaction List'!$D38/'Transaction List'!$J$8,IF(AND($B38&gt;=Codes!$F$10,$B38&lt;=Codes!$G$10),'Transaction List'!$D38/'Transaction List'!$J$9,IF(AND($B38&gt;=Codes!$F$11,$B38&lt;=Codes!$G$11),'Transaction List'!$D38/'Transaction List'!$J$10,IF(AND($B38&gt;=Codes!$F$12,$B38&lt;=Codes!$G$12),'Transaction List'!$D38/'Transaction List'!$J$11, IF(AND($B38&gt;=Codes!$F$13,$B38&lt;=Codes!$G$13),'Transaction List'!$D38/'Transaction List'!$J$12, ""))))))))))))</f>
        <v/>
      </c>
    </row>
    <row r="39" spans="1:5" x14ac:dyDescent="0.35">
      <c r="A39" s="66"/>
      <c r="B39" s="72"/>
      <c r="C39" s="69"/>
      <c r="D39" s="69"/>
      <c r="E39" s="79" t="str">
        <f>IF(AND($B39&gt;=Codes!$F$2,B39&lt;=Codes!$G$2),'Transaction List'!$D39/'Transaction List'!$J$1,IF(AND($B39&gt;=Codes!$F$3,$B39&lt;=Codes!$G$3),'Transaction List'!$D39/'Transaction List'!$J$2,IF(AND($B39&gt;=Codes!$F$4,$B39&lt;=Codes!$G$4),'Transaction List'!$D39/'Transaction List'!$J$3,IF(AND($B39&gt;=Codes!$F$5,$B39&lt;=Codes!$G$5),'Transaction List'!$D39/'Transaction List'!$J$4,IF(AND($B39&gt;=Codes!$F$6,$B39&lt;=Codes!$G$6),'Transaction List'!$D39/'Transaction List'!$J$5,IF(AND($B39&gt;=Codes!$F$7,$B39&lt;=Codes!$G$7),'Transaction List'!$D39/'Transaction List'!$J$6,IF(AND($B39&gt;=Codes!$F$8,$B39&lt;=Codes!$G$8),'Transaction List'!$D39/'Transaction List'!$J$7,IF(AND($B39&gt;=Codes!$F$9,$B39&lt;=Codes!$G$9),'Transaction List'!$D39/'Transaction List'!$J$8,IF(AND($B39&gt;=Codes!$F$10,$B39&lt;=Codes!$G$10),'Transaction List'!$D39/'Transaction List'!$J$9,IF(AND($B39&gt;=Codes!$F$11,$B39&lt;=Codes!$G$11),'Transaction List'!$D39/'Transaction List'!$J$10,IF(AND($B39&gt;=Codes!$F$12,$B39&lt;=Codes!$G$12),'Transaction List'!$D39/'Transaction List'!$J$11, IF(AND($B39&gt;=Codes!$F$13,$B39&lt;=Codes!$G$13),'Transaction List'!$D39/'Transaction List'!$J$12, ""))))))))))))</f>
        <v/>
      </c>
    </row>
    <row r="40" spans="1:5" x14ac:dyDescent="0.35">
      <c r="A40" s="66"/>
      <c r="B40" s="72"/>
      <c r="C40" s="69"/>
      <c r="D40" s="69"/>
      <c r="E40" s="79" t="str">
        <f>IF(AND($B40&gt;=Codes!$F$2,B40&lt;=Codes!$G$2),'Transaction List'!$D40/'Transaction List'!$J$1,IF(AND($B40&gt;=Codes!$F$3,$B40&lt;=Codes!$G$3),'Transaction List'!$D40/'Transaction List'!$J$2,IF(AND($B40&gt;=Codes!$F$4,$B40&lt;=Codes!$G$4),'Transaction List'!$D40/'Transaction List'!$J$3,IF(AND($B40&gt;=Codes!$F$5,$B40&lt;=Codes!$G$5),'Transaction List'!$D40/'Transaction List'!$J$4,IF(AND($B40&gt;=Codes!$F$6,$B40&lt;=Codes!$G$6),'Transaction List'!$D40/'Transaction List'!$J$5,IF(AND($B40&gt;=Codes!$F$7,$B40&lt;=Codes!$G$7),'Transaction List'!$D40/'Transaction List'!$J$6,IF(AND($B40&gt;=Codes!$F$8,$B40&lt;=Codes!$G$8),'Transaction List'!$D40/'Transaction List'!$J$7,IF(AND($B40&gt;=Codes!$F$9,$B40&lt;=Codes!$G$9),'Transaction List'!$D40/'Transaction List'!$J$8,IF(AND($B40&gt;=Codes!$F$10,$B40&lt;=Codes!$G$10),'Transaction List'!$D40/'Transaction List'!$J$9,IF(AND($B40&gt;=Codes!$F$11,$B40&lt;=Codes!$G$11),'Transaction List'!$D40/'Transaction List'!$J$10,IF(AND($B40&gt;=Codes!$F$12,$B40&lt;=Codes!$G$12),'Transaction List'!$D40/'Transaction List'!$J$11, IF(AND($B40&gt;=Codes!$F$13,$B40&lt;=Codes!$G$13),'Transaction List'!$D40/'Transaction List'!$J$12, ""))))))))))))</f>
        <v/>
      </c>
    </row>
    <row r="41" spans="1:5" x14ac:dyDescent="0.35">
      <c r="A41" s="66"/>
      <c r="B41" s="72"/>
      <c r="C41" s="69"/>
      <c r="D41" s="69"/>
      <c r="E41" s="79" t="str">
        <f>IF(AND($B41&gt;=Codes!$F$2,B41&lt;=Codes!$G$2),'Transaction List'!$D41/'Transaction List'!$J$1,IF(AND($B41&gt;=Codes!$F$3,$B41&lt;=Codes!$G$3),'Transaction List'!$D41/'Transaction List'!$J$2,IF(AND($B41&gt;=Codes!$F$4,$B41&lt;=Codes!$G$4),'Transaction List'!$D41/'Transaction List'!$J$3,IF(AND($B41&gt;=Codes!$F$5,$B41&lt;=Codes!$G$5),'Transaction List'!$D41/'Transaction List'!$J$4,IF(AND($B41&gt;=Codes!$F$6,$B41&lt;=Codes!$G$6),'Transaction List'!$D41/'Transaction List'!$J$5,IF(AND($B41&gt;=Codes!$F$7,$B41&lt;=Codes!$G$7),'Transaction List'!$D41/'Transaction List'!$J$6,IF(AND($B41&gt;=Codes!$F$8,$B41&lt;=Codes!$G$8),'Transaction List'!$D41/'Transaction List'!$J$7,IF(AND($B41&gt;=Codes!$F$9,$B41&lt;=Codes!$G$9),'Transaction List'!$D41/'Transaction List'!$J$8,IF(AND($B41&gt;=Codes!$F$10,$B41&lt;=Codes!$G$10),'Transaction List'!$D41/'Transaction List'!$J$9,IF(AND($B41&gt;=Codes!$F$11,$B41&lt;=Codes!$G$11),'Transaction List'!$D41/'Transaction List'!$J$10,IF(AND($B41&gt;=Codes!$F$12,$B41&lt;=Codes!$G$12),'Transaction List'!$D41/'Transaction List'!$J$11, IF(AND($B41&gt;=Codes!$F$13,$B41&lt;=Codes!$G$13),'Transaction List'!$D41/'Transaction List'!$J$12, ""))))))))))))</f>
        <v/>
      </c>
    </row>
    <row r="42" spans="1:5" x14ac:dyDescent="0.35">
      <c r="A42" s="66"/>
      <c r="B42" s="72"/>
      <c r="C42" s="69"/>
      <c r="D42" s="69"/>
      <c r="E42" s="79" t="str">
        <f>IF(AND($B42&gt;=Codes!$F$2,B42&lt;=Codes!$G$2),'Transaction List'!$D42/'Transaction List'!$J$1,IF(AND($B42&gt;=Codes!$F$3,$B42&lt;=Codes!$G$3),'Transaction List'!$D42/'Transaction List'!$J$2,IF(AND($B42&gt;=Codes!$F$4,$B42&lt;=Codes!$G$4),'Transaction List'!$D42/'Transaction List'!$J$3,IF(AND($B42&gt;=Codes!$F$5,$B42&lt;=Codes!$G$5),'Transaction List'!$D42/'Transaction List'!$J$4,IF(AND($B42&gt;=Codes!$F$6,$B42&lt;=Codes!$G$6),'Transaction List'!$D42/'Transaction List'!$J$5,IF(AND($B42&gt;=Codes!$F$7,$B42&lt;=Codes!$G$7),'Transaction List'!$D42/'Transaction List'!$J$6,IF(AND($B42&gt;=Codes!$F$8,$B42&lt;=Codes!$G$8),'Transaction List'!$D42/'Transaction List'!$J$7,IF(AND($B42&gt;=Codes!$F$9,$B42&lt;=Codes!$G$9),'Transaction List'!$D42/'Transaction List'!$J$8,IF(AND($B42&gt;=Codes!$F$10,$B42&lt;=Codes!$G$10),'Transaction List'!$D42/'Transaction List'!$J$9,IF(AND($B42&gt;=Codes!$F$11,$B42&lt;=Codes!$G$11),'Transaction List'!$D42/'Transaction List'!$J$10,IF(AND($B42&gt;=Codes!$F$12,$B42&lt;=Codes!$G$12),'Transaction List'!$D42/'Transaction List'!$J$11, IF(AND($B42&gt;=Codes!$F$13,$B42&lt;=Codes!$G$13),'Transaction List'!$D42/'Transaction List'!$J$12, ""))))))))))))</f>
        <v/>
      </c>
    </row>
    <row r="43" spans="1:5" x14ac:dyDescent="0.35">
      <c r="A43" s="66"/>
      <c r="B43" s="72"/>
      <c r="C43" s="69"/>
      <c r="D43" s="69"/>
      <c r="E43" s="79" t="str">
        <f>IF(AND($B43&gt;=Codes!$F$2,B43&lt;=Codes!$G$2),'Transaction List'!$D43/'Transaction List'!$J$1,IF(AND($B43&gt;=Codes!$F$3,$B43&lt;=Codes!$G$3),'Transaction List'!$D43/'Transaction List'!$J$2,IF(AND($B43&gt;=Codes!$F$4,$B43&lt;=Codes!$G$4),'Transaction List'!$D43/'Transaction List'!$J$3,IF(AND($B43&gt;=Codes!$F$5,$B43&lt;=Codes!$G$5),'Transaction List'!$D43/'Transaction List'!$J$4,IF(AND($B43&gt;=Codes!$F$6,$B43&lt;=Codes!$G$6),'Transaction List'!$D43/'Transaction List'!$J$5,IF(AND($B43&gt;=Codes!$F$7,$B43&lt;=Codes!$G$7),'Transaction List'!$D43/'Transaction List'!$J$6,IF(AND($B43&gt;=Codes!$F$8,$B43&lt;=Codes!$G$8),'Transaction List'!$D43/'Transaction List'!$J$7,IF(AND($B43&gt;=Codes!$F$9,$B43&lt;=Codes!$G$9),'Transaction List'!$D43/'Transaction List'!$J$8,IF(AND($B43&gt;=Codes!$F$10,$B43&lt;=Codes!$G$10),'Transaction List'!$D43/'Transaction List'!$J$9,IF(AND($B43&gt;=Codes!$F$11,$B43&lt;=Codes!$G$11),'Transaction List'!$D43/'Transaction List'!$J$10,IF(AND($B43&gt;=Codes!$F$12,$B43&lt;=Codes!$G$12),'Transaction List'!$D43/'Transaction List'!$J$11, IF(AND($B43&gt;=Codes!$F$13,$B43&lt;=Codes!$G$13),'Transaction List'!$D43/'Transaction List'!$J$12, ""))))))))))))</f>
        <v/>
      </c>
    </row>
    <row r="44" spans="1:5" x14ac:dyDescent="0.35">
      <c r="A44" s="66"/>
      <c r="B44" s="72"/>
      <c r="C44" s="69"/>
      <c r="D44" s="69"/>
      <c r="E44" s="79" t="str">
        <f>IF(AND($B44&gt;=Codes!$F$2,B44&lt;=Codes!$G$2),'Transaction List'!$D44/'Transaction List'!$J$1,IF(AND($B44&gt;=Codes!$F$3,$B44&lt;=Codes!$G$3),'Transaction List'!$D44/'Transaction List'!$J$2,IF(AND($B44&gt;=Codes!$F$4,$B44&lt;=Codes!$G$4),'Transaction List'!$D44/'Transaction List'!$J$3,IF(AND($B44&gt;=Codes!$F$5,$B44&lt;=Codes!$G$5),'Transaction List'!$D44/'Transaction List'!$J$4,IF(AND($B44&gt;=Codes!$F$6,$B44&lt;=Codes!$G$6),'Transaction List'!$D44/'Transaction List'!$J$5,IF(AND($B44&gt;=Codes!$F$7,$B44&lt;=Codes!$G$7),'Transaction List'!$D44/'Transaction List'!$J$6,IF(AND($B44&gt;=Codes!$F$8,$B44&lt;=Codes!$G$8),'Transaction List'!$D44/'Transaction List'!$J$7,IF(AND($B44&gt;=Codes!$F$9,$B44&lt;=Codes!$G$9),'Transaction List'!$D44/'Transaction List'!$J$8,IF(AND($B44&gt;=Codes!$F$10,$B44&lt;=Codes!$G$10),'Transaction List'!$D44/'Transaction List'!$J$9,IF(AND($B44&gt;=Codes!$F$11,$B44&lt;=Codes!$G$11),'Transaction List'!$D44/'Transaction List'!$J$10,IF(AND($B44&gt;=Codes!$F$12,$B44&lt;=Codes!$G$12),'Transaction List'!$D44/'Transaction List'!$J$11, IF(AND($B44&gt;=Codes!$F$13,$B44&lt;=Codes!$G$13),'Transaction List'!$D44/'Transaction List'!$J$12, ""))))))))))))</f>
        <v/>
      </c>
    </row>
    <row r="45" spans="1:5" x14ac:dyDescent="0.35">
      <c r="A45" s="66"/>
      <c r="B45" s="72"/>
      <c r="C45" s="69"/>
      <c r="D45" s="69"/>
      <c r="E45" s="79" t="str">
        <f>IF(AND($B45&gt;=Codes!$F$2,B45&lt;=Codes!$G$2),'Transaction List'!$D45/'Transaction List'!$J$1,IF(AND($B45&gt;=Codes!$F$3,$B45&lt;=Codes!$G$3),'Transaction List'!$D45/'Transaction List'!$J$2,IF(AND($B45&gt;=Codes!$F$4,$B45&lt;=Codes!$G$4),'Transaction List'!$D45/'Transaction List'!$J$3,IF(AND($B45&gt;=Codes!$F$5,$B45&lt;=Codes!$G$5),'Transaction List'!$D45/'Transaction List'!$J$4,IF(AND($B45&gt;=Codes!$F$6,$B45&lt;=Codes!$G$6),'Transaction List'!$D45/'Transaction List'!$J$5,IF(AND($B45&gt;=Codes!$F$7,$B45&lt;=Codes!$G$7),'Transaction List'!$D45/'Transaction List'!$J$6,IF(AND($B45&gt;=Codes!$F$8,$B45&lt;=Codes!$G$8),'Transaction List'!$D45/'Transaction List'!$J$7,IF(AND($B45&gt;=Codes!$F$9,$B45&lt;=Codes!$G$9),'Transaction List'!$D45/'Transaction List'!$J$8,IF(AND($B45&gt;=Codes!$F$10,$B45&lt;=Codes!$G$10),'Transaction List'!$D45/'Transaction List'!$J$9,IF(AND($B45&gt;=Codes!$F$11,$B45&lt;=Codes!$G$11),'Transaction List'!$D45/'Transaction List'!$J$10,IF(AND($B45&gt;=Codes!$F$12,$B45&lt;=Codes!$G$12),'Transaction List'!$D45/'Transaction List'!$J$11, IF(AND($B45&gt;=Codes!$F$13,$B45&lt;=Codes!$G$13),'Transaction List'!$D45/'Transaction List'!$J$12, ""))))))))))))</f>
        <v/>
      </c>
    </row>
    <row r="46" spans="1:5" x14ac:dyDescent="0.35">
      <c r="A46" s="66"/>
      <c r="B46" s="72"/>
      <c r="C46" s="69"/>
      <c r="D46" s="69"/>
      <c r="E46" s="79" t="str">
        <f>IF(AND($B46&gt;=Codes!$F$2,B46&lt;=Codes!$G$2),'Transaction List'!$D46/'Transaction List'!$J$1,IF(AND($B46&gt;=Codes!$F$3,$B46&lt;=Codes!$G$3),'Transaction List'!$D46/'Transaction List'!$J$2,IF(AND($B46&gt;=Codes!$F$4,$B46&lt;=Codes!$G$4),'Transaction List'!$D46/'Transaction List'!$J$3,IF(AND($B46&gt;=Codes!$F$5,$B46&lt;=Codes!$G$5),'Transaction List'!$D46/'Transaction List'!$J$4,IF(AND($B46&gt;=Codes!$F$6,$B46&lt;=Codes!$G$6),'Transaction List'!$D46/'Transaction List'!$J$5,IF(AND($B46&gt;=Codes!$F$7,$B46&lt;=Codes!$G$7),'Transaction List'!$D46/'Transaction List'!$J$6,IF(AND($B46&gt;=Codes!$F$8,$B46&lt;=Codes!$G$8),'Transaction List'!$D46/'Transaction List'!$J$7,IF(AND($B46&gt;=Codes!$F$9,$B46&lt;=Codes!$G$9),'Transaction List'!$D46/'Transaction List'!$J$8,IF(AND($B46&gt;=Codes!$F$10,$B46&lt;=Codes!$G$10),'Transaction List'!$D46/'Transaction List'!$J$9,IF(AND($B46&gt;=Codes!$F$11,$B46&lt;=Codes!$G$11),'Transaction List'!$D46/'Transaction List'!$J$10,IF(AND($B46&gt;=Codes!$F$12,$B46&lt;=Codes!$G$12),'Transaction List'!$D46/'Transaction List'!$J$11, IF(AND($B46&gt;=Codes!$F$13,$B46&lt;=Codes!$G$13),'Transaction List'!$D46/'Transaction List'!$J$12, ""))))))))))))</f>
        <v/>
      </c>
    </row>
    <row r="47" spans="1:5" x14ac:dyDescent="0.35">
      <c r="A47" s="66"/>
      <c r="B47" s="72"/>
      <c r="C47" s="69"/>
      <c r="D47" s="69"/>
      <c r="E47" s="79" t="str">
        <f>IF(AND($B47&gt;=Codes!$F$2,B47&lt;=Codes!$G$2),'Transaction List'!$D47/'Transaction List'!$J$1,IF(AND($B47&gt;=Codes!$F$3,$B47&lt;=Codes!$G$3),'Transaction List'!$D47/'Transaction List'!$J$2,IF(AND($B47&gt;=Codes!$F$4,$B47&lt;=Codes!$G$4),'Transaction List'!$D47/'Transaction List'!$J$3,IF(AND($B47&gt;=Codes!$F$5,$B47&lt;=Codes!$G$5),'Transaction List'!$D47/'Transaction List'!$J$4,IF(AND($B47&gt;=Codes!$F$6,$B47&lt;=Codes!$G$6),'Transaction List'!$D47/'Transaction List'!$J$5,IF(AND($B47&gt;=Codes!$F$7,$B47&lt;=Codes!$G$7),'Transaction List'!$D47/'Transaction List'!$J$6,IF(AND($B47&gt;=Codes!$F$8,$B47&lt;=Codes!$G$8),'Transaction List'!$D47/'Transaction List'!$J$7,IF(AND($B47&gt;=Codes!$F$9,$B47&lt;=Codes!$G$9),'Transaction List'!$D47/'Transaction List'!$J$8,IF(AND($B47&gt;=Codes!$F$10,$B47&lt;=Codes!$G$10),'Transaction List'!$D47/'Transaction List'!$J$9,IF(AND($B47&gt;=Codes!$F$11,$B47&lt;=Codes!$G$11),'Transaction List'!$D47/'Transaction List'!$J$10,IF(AND($B47&gt;=Codes!$F$12,$B47&lt;=Codes!$G$12),'Transaction List'!$D47/'Transaction List'!$J$11, IF(AND($B47&gt;=Codes!$F$13,$B47&lt;=Codes!$G$13),'Transaction List'!$D47/'Transaction List'!$J$12, ""))))))))))))</f>
        <v/>
      </c>
    </row>
    <row r="48" spans="1:5" x14ac:dyDescent="0.35">
      <c r="A48" s="66"/>
      <c r="B48" s="72"/>
      <c r="C48" s="69"/>
      <c r="D48" s="69"/>
      <c r="E48" s="79" t="str">
        <f>IF(AND($B48&gt;=Codes!$F$2,B48&lt;=Codes!$G$2),'Transaction List'!$D48/'Transaction List'!$J$1,IF(AND($B48&gt;=Codes!$F$3,$B48&lt;=Codes!$G$3),'Transaction List'!$D48/'Transaction List'!$J$2,IF(AND($B48&gt;=Codes!$F$4,$B48&lt;=Codes!$G$4),'Transaction List'!$D48/'Transaction List'!$J$3,IF(AND($B48&gt;=Codes!$F$5,$B48&lt;=Codes!$G$5),'Transaction List'!$D48/'Transaction List'!$J$4,IF(AND($B48&gt;=Codes!$F$6,$B48&lt;=Codes!$G$6),'Transaction List'!$D48/'Transaction List'!$J$5,IF(AND($B48&gt;=Codes!$F$7,$B48&lt;=Codes!$G$7),'Transaction List'!$D48/'Transaction List'!$J$6,IF(AND($B48&gt;=Codes!$F$8,$B48&lt;=Codes!$G$8),'Transaction List'!$D48/'Transaction List'!$J$7,IF(AND($B48&gt;=Codes!$F$9,$B48&lt;=Codes!$G$9),'Transaction List'!$D48/'Transaction List'!$J$8,IF(AND($B48&gt;=Codes!$F$10,$B48&lt;=Codes!$G$10),'Transaction List'!$D48/'Transaction List'!$J$9,IF(AND($B48&gt;=Codes!$F$11,$B48&lt;=Codes!$G$11),'Transaction List'!$D48/'Transaction List'!$J$10,IF(AND($B48&gt;=Codes!$F$12,$B48&lt;=Codes!$G$12),'Transaction List'!$D48/'Transaction List'!$J$11, IF(AND($B48&gt;=Codes!$F$13,$B48&lt;=Codes!$G$13),'Transaction List'!$D48/'Transaction List'!$J$12, ""))))))))))))</f>
        <v/>
      </c>
    </row>
    <row r="49" spans="1:5" x14ac:dyDescent="0.35">
      <c r="A49" s="66"/>
      <c r="B49" s="72"/>
      <c r="C49" s="69"/>
      <c r="D49" s="69"/>
      <c r="E49" s="79" t="str">
        <f>IF(AND($B49&gt;=Codes!$F$2,B49&lt;=Codes!$G$2),'Transaction List'!$D49/'Transaction List'!$J$1,IF(AND($B49&gt;=Codes!$F$3,$B49&lt;=Codes!$G$3),'Transaction List'!$D49/'Transaction List'!$J$2,IF(AND($B49&gt;=Codes!$F$4,$B49&lt;=Codes!$G$4),'Transaction List'!$D49/'Transaction List'!$J$3,IF(AND($B49&gt;=Codes!$F$5,$B49&lt;=Codes!$G$5),'Transaction List'!$D49/'Transaction List'!$J$4,IF(AND($B49&gt;=Codes!$F$6,$B49&lt;=Codes!$G$6),'Transaction List'!$D49/'Transaction List'!$J$5,IF(AND($B49&gt;=Codes!$F$7,$B49&lt;=Codes!$G$7),'Transaction List'!$D49/'Transaction List'!$J$6,IF(AND($B49&gt;=Codes!$F$8,$B49&lt;=Codes!$G$8),'Transaction List'!$D49/'Transaction List'!$J$7,IF(AND($B49&gt;=Codes!$F$9,$B49&lt;=Codes!$G$9),'Transaction List'!$D49/'Transaction List'!$J$8,IF(AND($B49&gt;=Codes!$F$10,$B49&lt;=Codes!$G$10),'Transaction List'!$D49/'Transaction List'!$J$9,IF(AND($B49&gt;=Codes!$F$11,$B49&lt;=Codes!$G$11),'Transaction List'!$D49/'Transaction List'!$J$10,IF(AND($B49&gt;=Codes!$F$12,$B49&lt;=Codes!$G$12),'Transaction List'!$D49/'Transaction List'!$J$11, IF(AND($B49&gt;=Codes!$F$13,$B49&lt;=Codes!$G$13),'Transaction List'!$D49/'Transaction List'!$J$12, ""))))))))))))</f>
        <v/>
      </c>
    </row>
    <row r="50" spans="1:5" x14ac:dyDescent="0.35">
      <c r="A50" s="66"/>
      <c r="B50" s="72"/>
      <c r="C50" s="69"/>
      <c r="D50" s="69"/>
      <c r="E50" s="79" t="str">
        <f>IF(AND($B50&gt;=Codes!$F$2,B50&lt;=Codes!$G$2),'Transaction List'!$D50/'Transaction List'!$J$1,IF(AND($B50&gt;=Codes!$F$3,$B50&lt;=Codes!$G$3),'Transaction List'!$D50/'Transaction List'!$J$2,IF(AND($B50&gt;=Codes!$F$4,$B50&lt;=Codes!$G$4),'Transaction List'!$D50/'Transaction List'!$J$3,IF(AND($B50&gt;=Codes!$F$5,$B50&lt;=Codes!$G$5),'Transaction List'!$D50/'Transaction List'!$J$4,IF(AND($B50&gt;=Codes!$F$6,$B50&lt;=Codes!$G$6),'Transaction List'!$D50/'Transaction List'!$J$5,IF(AND($B50&gt;=Codes!$F$7,$B50&lt;=Codes!$G$7),'Transaction List'!$D50/'Transaction List'!$J$6,IF(AND($B50&gt;=Codes!$F$8,$B50&lt;=Codes!$G$8),'Transaction List'!$D50/'Transaction List'!$J$7,IF(AND($B50&gt;=Codes!$F$9,$B50&lt;=Codes!$G$9),'Transaction List'!$D50/'Transaction List'!$J$8,IF(AND($B50&gt;=Codes!$F$10,$B50&lt;=Codes!$G$10),'Transaction List'!$D50/'Transaction List'!$J$9,IF(AND($B50&gt;=Codes!$F$11,$B50&lt;=Codes!$G$11),'Transaction List'!$D50/'Transaction List'!$J$10,IF(AND($B50&gt;=Codes!$F$12,$B50&lt;=Codes!$G$12),'Transaction List'!$D50/'Transaction List'!$J$11, IF(AND($B50&gt;=Codes!$F$13,$B50&lt;=Codes!$G$13),'Transaction List'!$D50/'Transaction List'!$J$12, ""))))))))))))</f>
        <v/>
      </c>
    </row>
    <row r="51" spans="1:5" x14ac:dyDescent="0.35">
      <c r="A51" s="66"/>
      <c r="B51" s="72"/>
      <c r="C51" s="69"/>
      <c r="D51" s="69"/>
      <c r="E51" s="79" t="str">
        <f>IF(AND($B51&gt;=Codes!$F$2,B51&lt;=Codes!$G$2),'Transaction List'!$D51/'Transaction List'!$J$1,IF(AND($B51&gt;=Codes!$F$3,$B51&lt;=Codes!$G$3),'Transaction List'!$D51/'Transaction List'!$J$2,IF(AND($B51&gt;=Codes!$F$4,$B51&lt;=Codes!$G$4),'Transaction List'!$D51/'Transaction List'!$J$3,IF(AND($B51&gt;=Codes!$F$5,$B51&lt;=Codes!$G$5),'Transaction List'!$D51/'Transaction List'!$J$4,IF(AND($B51&gt;=Codes!$F$6,$B51&lt;=Codes!$G$6),'Transaction List'!$D51/'Transaction List'!$J$5,IF(AND($B51&gt;=Codes!$F$7,$B51&lt;=Codes!$G$7),'Transaction List'!$D51/'Transaction List'!$J$6,IF(AND($B51&gt;=Codes!$F$8,$B51&lt;=Codes!$G$8),'Transaction List'!$D51/'Transaction List'!$J$7,IF(AND($B51&gt;=Codes!$F$9,$B51&lt;=Codes!$G$9),'Transaction List'!$D51/'Transaction List'!$J$8,IF(AND($B51&gt;=Codes!$F$10,$B51&lt;=Codes!$G$10),'Transaction List'!$D51/'Transaction List'!$J$9,IF(AND($B51&gt;=Codes!$F$11,$B51&lt;=Codes!$G$11),'Transaction List'!$D51/'Transaction List'!$J$10,IF(AND($B51&gt;=Codes!$F$12,$B51&lt;=Codes!$G$12),'Transaction List'!$D51/'Transaction List'!$J$11, IF(AND($B51&gt;=Codes!$F$13,$B51&lt;=Codes!$G$13),'Transaction List'!$D51/'Transaction List'!$J$12, ""))))))))))))</f>
        <v/>
      </c>
    </row>
    <row r="52" spans="1:5" x14ac:dyDescent="0.35">
      <c r="A52" s="66"/>
      <c r="B52" s="72"/>
      <c r="C52" s="69"/>
      <c r="D52" s="69"/>
      <c r="E52" s="79" t="str">
        <f>IF(AND($B52&gt;=Codes!$F$2,B52&lt;=Codes!$G$2),'Transaction List'!$D52/'Transaction List'!$J$1,IF(AND($B52&gt;=Codes!$F$3,$B52&lt;=Codes!$G$3),'Transaction List'!$D52/'Transaction List'!$J$2,IF(AND($B52&gt;=Codes!$F$4,$B52&lt;=Codes!$G$4),'Transaction List'!$D52/'Transaction List'!$J$3,IF(AND($B52&gt;=Codes!$F$5,$B52&lt;=Codes!$G$5),'Transaction List'!$D52/'Transaction List'!$J$4,IF(AND($B52&gt;=Codes!$F$6,$B52&lt;=Codes!$G$6),'Transaction List'!$D52/'Transaction List'!$J$5,IF(AND($B52&gt;=Codes!$F$7,$B52&lt;=Codes!$G$7),'Transaction List'!$D52/'Transaction List'!$J$6,IF(AND($B52&gt;=Codes!$F$8,$B52&lt;=Codes!$G$8),'Transaction List'!$D52/'Transaction List'!$J$7,IF(AND($B52&gt;=Codes!$F$9,$B52&lt;=Codes!$G$9),'Transaction List'!$D52/'Transaction List'!$J$8,IF(AND($B52&gt;=Codes!$F$10,$B52&lt;=Codes!$G$10),'Transaction List'!$D52/'Transaction List'!$J$9,IF(AND($B52&gt;=Codes!$F$11,$B52&lt;=Codes!$G$11),'Transaction List'!$D52/'Transaction List'!$J$10,IF(AND($B52&gt;=Codes!$F$12,$B52&lt;=Codes!$G$12),'Transaction List'!$D52/'Transaction List'!$J$11, IF(AND($B52&gt;=Codes!$F$13,$B52&lt;=Codes!$G$13),'Transaction List'!$D52/'Transaction List'!$J$12, ""))))))))))))</f>
        <v/>
      </c>
    </row>
    <row r="53" spans="1:5" x14ac:dyDescent="0.35">
      <c r="A53" s="66"/>
      <c r="B53" s="72"/>
      <c r="C53" s="69"/>
      <c r="D53" s="69"/>
      <c r="E53" s="79" t="str">
        <f>IF(AND($B53&gt;=Codes!$F$2,B53&lt;=Codes!$G$2),'Transaction List'!$D53/'Transaction List'!$J$1,IF(AND($B53&gt;=Codes!$F$3,$B53&lt;=Codes!$G$3),'Transaction List'!$D53/'Transaction List'!$J$2,IF(AND($B53&gt;=Codes!$F$4,$B53&lt;=Codes!$G$4),'Transaction List'!$D53/'Transaction List'!$J$3,IF(AND($B53&gt;=Codes!$F$5,$B53&lt;=Codes!$G$5),'Transaction List'!$D53/'Transaction List'!$J$4,IF(AND($B53&gt;=Codes!$F$6,$B53&lt;=Codes!$G$6),'Transaction List'!$D53/'Transaction List'!$J$5,IF(AND($B53&gt;=Codes!$F$7,$B53&lt;=Codes!$G$7),'Transaction List'!$D53/'Transaction List'!$J$6,IF(AND($B53&gt;=Codes!$F$8,$B53&lt;=Codes!$G$8),'Transaction List'!$D53/'Transaction List'!$J$7,IF(AND($B53&gt;=Codes!$F$9,$B53&lt;=Codes!$G$9),'Transaction List'!$D53/'Transaction List'!$J$8,IF(AND($B53&gt;=Codes!$F$10,$B53&lt;=Codes!$G$10),'Transaction List'!$D53/'Transaction List'!$J$9,IF(AND($B53&gt;=Codes!$F$11,$B53&lt;=Codes!$G$11),'Transaction List'!$D53/'Transaction List'!$J$10,IF(AND($B53&gt;=Codes!$F$12,$B53&lt;=Codes!$G$12),'Transaction List'!$D53/'Transaction List'!$J$11, IF(AND($B53&gt;=Codes!$F$13,$B53&lt;=Codes!$G$13),'Transaction List'!$D53/'Transaction List'!$J$12, ""))))))))))))</f>
        <v/>
      </c>
    </row>
    <row r="54" spans="1:5" x14ac:dyDescent="0.35">
      <c r="A54" s="66"/>
      <c r="B54" s="72"/>
      <c r="C54" s="69"/>
      <c r="D54" s="69"/>
      <c r="E54" s="79" t="str">
        <f>IF(AND($B54&gt;=Codes!$F$2,B54&lt;=Codes!$G$2),'Transaction List'!$D54/'Transaction List'!$J$1,IF(AND($B54&gt;=Codes!$F$3,$B54&lt;=Codes!$G$3),'Transaction List'!$D54/'Transaction List'!$J$2,IF(AND($B54&gt;=Codes!$F$4,$B54&lt;=Codes!$G$4),'Transaction List'!$D54/'Transaction List'!$J$3,IF(AND($B54&gt;=Codes!$F$5,$B54&lt;=Codes!$G$5),'Transaction List'!$D54/'Transaction List'!$J$4,IF(AND($B54&gt;=Codes!$F$6,$B54&lt;=Codes!$G$6),'Transaction List'!$D54/'Transaction List'!$J$5,IF(AND($B54&gt;=Codes!$F$7,$B54&lt;=Codes!$G$7),'Transaction List'!$D54/'Transaction List'!$J$6,IF(AND($B54&gt;=Codes!$F$8,$B54&lt;=Codes!$G$8),'Transaction List'!$D54/'Transaction List'!$J$7,IF(AND($B54&gt;=Codes!$F$9,$B54&lt;=Codes!$G$9),'Transaction List'!$D54/'Transaction List'!$J$8,IF(AND($B54&gt;=Codes!$F$10,$B54&lt;=Codes!$G$10),'Transaction List'!$D54/'Transaction List'!$J$9,IF(AND($B54&gt;=Codes!$F$11,$B54&lt;=Codes!$G$11),'Transaction List'!$D54/'Transaction List'!$J$10,IF(AND($B54&gt;=Codes!$F$12,$B54&lt;=Codes!$G$12),'Transaction List'!$D54/'Transaction List'!$J$11, IF(AND($B54&gt;=Codes!$F$13,$B54&lt;=Codes!$G$13),'Transaction List'!$D54/'Transaction List'!$J$12, ""))))))))))))</f>
        <v/>
      </c>
    </row>
    <row r="55" spans="1:5" x14ac:dyDescent="0.35">
      <c r="A55" s="66"/>
      <c r="B55" s="72"/>
      <c r="C55" s="69"/>
      <c r="D55" s="69"/>
      <c r="E55" s="79" t="str">
        <f>IF(AND($B55&gt;=Codes!$F$2,B55&lt;=Codes!$G$2),'Transaction List'!$D55/'Transaction List'!$J$1,IF(AND($B55&gt;=Codes!$F$3,$B55&lt;=Codes!$G$3),'Transaction List'!$D55/'Transaction List'!$J$2,IF(AND($B55&gt;=Codes!$F$4,$B55&lt;=Codes!$G$4),'Transaction List'!$D55/'Transaction List'!$J$3,IF(AND($B55&gt;=Codes!$F$5,$B55&lt;=Codes!$G$5),'Transaction List'!$D55/'Transaction List'!$J$4,IF(AND($B55&gt;=Codes!$F$6,$B55&lt;=Codes!$G$6),'Transaction List'!$D55/'Transaction List'!$J$5,IF(AND($B55&gt;=Codes!$F$7,$B55&lt;=Codes!$G$7),'Transaction List'!$D55/'Transaction List'!$J$6,IF(AND($B55&gt;=Codes!$F$8,$B55&lt;=Codes!$G$8),'Transaction List'!$D55/'Transaction List'!$J$7,IF(AND($B55&gt;=Codes!$F$9,$B55&lt;=Codes!$G$9),'Transaction List'!$D55/'Transaction List'!$J$8,IF(AND($B55&gt;=Codes!$F$10,$B55&lt;=Codes!$G$10),'Transaction List'!$D55/'Transaction List'!$J$9,IF(AND($B55&gt;=Codes!$F$11,$B55&lt;=Codes!$G$11),'Transaction List'!$D55/'Transaction List'!$J$10,IF(AND($B55&gt;=Codes!$F$12,$B55&lt;=Codes!$G$12),'Transaction List'!$D55/'Transaction List'!$J$11, IF(AND($B55&gt;=Codes!$F$13,$B55&lt;=Codes!$G$13),'Transaction List'!$D55/'Transaction List'!$J$12, ""))))))))))))</f>
        <v/>
      </c>
    </row>
    <row r="56" spans="1:5" x14ac:dyDescent="0.35">
      <c r="A56" s="66"/>
      <c r="B56" s="72"/>
      <c r="C56" s="69"/>
      <c r="D56" s="69"/>
      <c r="E56" s="79" t="str">
        <f>IF(AND($B56&gt;=Codes!$F$2,B56&lt;=Codes!$G$2),'Transaction List'!$D56/'Transaction List'!$J$1,IF(AND($B56&gt;=Codes!$F$3,$B56&lt;=Codes!$G$3),'Transaction List'!$D56/'Transaction List'!$J$2,IF(AND($B56&gt;=Codes!$F$4,$B56&lt;=Codes!$G$4),'Transaction List'!$D56/'Transaction List'!$J$3,IF(AND($B56&gt;=Codes!$F$5,$B56&lt;=Codes!$G$5),'Transaction List'!$D56/'Transaction List'!$J$4,IF(AND($B56&gt;=Codes!$F$6,$B56&lt;=Codes!$G$6),'Transaction List'!$D56/'Transaction List'!$J$5,IF(AND($B56&gt;=Codes!$F$7,$B56&lt;=Codes!$G$7),'Transaction List'!$D56/'Transaction List'!$J$6,IF(AND($B56&gt;=Codes!$F$8,$B56&lt;=Codes!$G$8),'Transaction List'!$D56/'Transaction List'!$J$7,IF(AND($B56&gt;=Codes!$F$9,$B56&lt;=Codes!$G$9),'Transaction List'!$D56/'Transaction List'!$J$8,IF(AND($B56&gt;=Codes!$F$10,$B56&lt;=Codes!$G$10),'Transaction List'!$D56/'Transaction List'!$J$9,IF(AND($B56&gt;=Codes!$F$11,$B56&lt;=Codes!$G$11),'Transaction List'!$D56/'Transaction List'!$J$10,IF(AND($B56&gt;=Codes!$F$12,$B56&lt;=Codes!$G$12),'Transaction List'!$D56/'Transaction List'!$J$11, IF(AND($B56&gt;=Codes!$F$13,$B56&lt;=Codes!$G$13),'Transaction List'!$D56/'Transaction List'!$J$12, ""))))))))))))</f>
        <v/>
      </c>
    </row>
    <row r="57" spans="1:5" x14ac:dyDescent="0.35">
      <c r="A57" s="66"/>
      <c r="B57" s="72"/>
      <c r="C57" s="69"/>
      <c r="D57" s="69"/>
      <c r="E57" s="79" t="str">
        <f>IF(AND($B57&gt;=Codes!$F$2,B57&lt;=Codes!$G$2),'Transaction List'!$D57/'Transaction List'!$J$1,IF(AND($B57&gt;=Codes!$F$3,$B57&lt;=Codes!$G$3),'Transaction List'!$D57/'Transaction List'!$J$2,IF(AND($B57&gt;=Codes!$F$4,$B57&lt;=Codes!$G$4),'Transaction List'!$D57/'Transaction List'!$J$3,IF(AND($B57&gt;=Codes!$F$5,$B57&lt;=Codes!$G$5),'Transaction List'!$D57/'Transaction List'!$J$4,IF(AND($B57&gt;=Codes!$F$6,$B57&lt;=Codes!$G$6),'Transaction List'!$D57/'Transaction List'!$J$5,IF(AND($B57&gt;=Codes!$F$7,$B57&lt;=Codes!$G$7),'Transaction List'!$D57/'Transaction List'!$J$6,IF(AND($B57&gt;=Codes!$F$8,$B57&lt;=Codes!$G$8),'Transaction List'!$D57/'Transaction List'!$J$7,IF(AND($B57&gt;=Codes!$F$9,$B57&lt;=Codes!$G$9),'Transaction List'!$D57/'Transaction List'!$J$8,IF(AND($B57&gt;=Codes!$F$10,$B57&lt;=Codes!$G$10),'Transaction List'!$D57/'Transaction List'!$J$9,IF(AND($B57&gt;=Codes!$F$11,$B57&lt;=Codes!$G$11),'Transaction List'!$D57/'Transaction List'!$J$10,IF(AND($B57&gt;=Codes!$F$12,$B57&lt;=Codes!$G$12),'Transaction List'!$D57/'Transaction List'!$J$11, IF(AND($B57&gt;=Codes!$F$13,$B57&lt;=Codes!$G$13),'Transaction List'!$D57/'Transaction List'!$J$12, ""))))))))))))</f>
        <v/>
      </c>
    </row>
    <row r="58" spans="1:5" x14ac:dyDescent="0.35">
      <c r="A58" s="66"/>
      <c r="B58" s="72"/>
      <c r="C58" s="69"/>
      <c r="D58" s="69"/>
      <c r="E58" s="79" t="str">
        <f>IF(AND($B58&gt;=Codes!$F$2,B58&lt;=Codes!$G$2),'Transaction List'!$D58/'Transaction List'!$J$1,IF(AND($B58&gt;=Codes!$F$3,$B58&lt;=Codes!$G$3),'Transaction List'!$D58/'Transaction List'!$J$2,IF(AND($B58&gt;=Codes!$F$4,$B58&lt;=Codes!$G$4),'Transaction List'!$D58/'Transaction List'!$J$3,IF(AND($B58&gt;=Codes!$F$5,$B58&lt;=Codes!$G$5),'Transaction List'!$D58/'Transaction List'!$J$4,IF(AND($B58&gt;=Codes!$F$6,$B58&lt;=Codes!$G$6),'Transaction List'!$D58/'Transaction List'!$J$5,IF(AND($B58&gt;=Codes!$F$7,$B58&lt;=Codes!$G$7),'Transaction List'!$D58/'Transaction List'!$J$6,IF(AND($B58&gt;=Codes!$F$8,$B58&lt;=Codes!$G$8),'Transaction List'!$D58/'Transaction List'!$J$7,IF(AND($B58&gt;=Codes!$F$9,$B58&lt;=Codes!$G$9),'Transaction List'!$D58/'Transaction List'!$J$8,IF(AND($B58&gt;=Codes!$F$10,$B58&lt;=Codes!$G$10),'Transaction List'!$D58/'Transaction List'!$J$9,IF(AND($B58&gt;=Codes!$F$11,$B58&lt;=Codes!$G$11),'Transaction List'!$D58/'Transaction List'!$J$10,IF(AND($B58&gt;=Codes!$F$12,$B58&lt;=Codes!$G$12),'Transaction List'!$D58/'Transaction List'!$J$11, IF(AND($B58&gt;=Codes!$F$13,$B58&lt;=Codes!$G$13),'Transaction List'!$D58/'Transaction List'!$J$12, ""))))))))))))</f>
        <v/>
      </c>
    </row>
    <row r="59" spans="1:5" x14ac:dyDescent="0.35">
      <c r="A59" s="66"/>
      <c r="B59" s="72"/>
      <c r="C59" s="69"/>
      <c r="D59" s="69"/>
      <c r="E59" s="79" t="str">
        <f>IF(AND($B59&gt;=Codes!$F$2,B59&lt;=Codes!$G$2),'Transaction List'!$D59/'Transaction List'!$J$1,IF(AND($B59&gt;=Codes!$F$3,$B59&lt;=Codes!$G$3),'Transaction List'!$D59/'Transaction List'!$J$2,IF(AND($B59&gt;=Codes!$F$4,$B59&lt;=Codes!$G$4),'Transaction List'!$D59/'Transaction List'!$J$3,IF(AND($B59&gt;=Codes!$F$5,$B59&lt;=Codes!$G$5),'Transaction List'!$D59/'Transaction List'!$J$4,IF(AND($B59&gt;=Codes!$F$6,$B59&lt;=Codes!$G$6),'Transaction List'!$D59/'Transaction List'!$J$5,IF(AND($B59&gt;=Codes!$F$7,$B59&lt;=Codes!$G$7),'Transaction List'!$D59/'Transaction List'!$J$6,IF(AND($B59&gt;=Codes!$F$8,$B59&lt;=Codes!$G$8),'Transaction List'!$D59/'Transaction List'!$J$7,IF(AND($B59&gt;=Codes!$F$9,$B59&lt;=Codes!$G$9),'Transaction List'!$D59/'Transaction List'!$J$8,IF(AND($B59&gt;=Codes!$F$10,$B59&lt;=Codes!$G$10),'Transaction List'!$D59/'Transaction List'!$J$9,IF(AND($B59&gt;=Codes!$F$11,$B59&lt;=Codes!$G$11),'Transaction List'!$D59/'Transaction List'!$J$10,IF(AND($B59&gt;=Codes!$F$12,$B59&lt;=Codes!$G$12),'Transaction List'!$D59/'Transaction List'!$J$11, IF(AND($B59&gt;=Codes!$F$13,$B59&lt;=Codes!$G$13),'Transaction List'!$D59/'Transaction List'!$J$12, ""))))))))))))</f>
        <v/>
      </c>
    </row>
    <row r="60" spans="1:5" x14ac:dyDescent="0.35">
      <c r="A60" s="66"/>
      <c r="B60" s="72"/>
      <c r="C60" s="69"/>
      <c r="D60" s="69"/>
      <c r="E60" s="79" t="str">
        <f>IF(AND($B60&gt;=Codes!$F$2,B60&lt;=Codes!$G$2),'Transaction List'!$D60/'Transaction List'!$J$1,IF(AND($B60&gt;=Codes!$F$3,$B60&lt;=Codes!$G$3),'Transaction List'!$D60/'Transaction List'!$J$2,IF(AND($B60&gt;=Codes!$F$4,$B60&lt;=Codes!$G$4),'Transaction List'!$D60/'Transaction List'!$J$3,IF(AND($B60&gt;=Codes!$F$5,$B60&lt;=Codes!$G$5),'Transaction List'!$D60/'Transaction List'!$J$4,IF(AND($B60&gt;=Codes!$F$6,$B60&lt;=Codes!$G$6),'Transaction List'!$D60/'Transaction List'!$J$5,IF(AND($B60&gt;=Codes!$F$7,$B60&lt;=Codes!$G$7),'Transaction List'!$D60/'Transaction List'!$J$6,IF(AND($B60&gt;=Codes!$F$8,$B60&lt;=Codes!$G$8),'Transaction List'!$D60/'Transaction List'!$J$7,IF(AND($B60&gt;=Codes!$F$9,$B60&lt;=Codes!$G$9),'Transaction List'!$D60/'Transaction List'!$J$8,IF(AND($B60&gt;=Codes!$F$10,$B60&lt;=Codes!$G$10),'Transaction List'!$D60/'Transaction List'!$J$9,IF(AND($B60&gt;=Codes!$F$11,$B60&lt;=Codes!$G$11),'Transaction List'!$D60/'Transaction List'!$J$10,IF(AND($B60&gt;=Codes!$F$12,$B60&lt;=Codes!$G$12),'Transaction List'!$D60/'Transaction List'!$J$11, IF(AND($B60&gt;=Codes!$F$13,$B60&lt;=Codes!$G$13),'Transaction List'!$D60/'Transaction List'!$J$12, ""))))))))))))</f>
        <v/>
      </c>
    </row>
    <row r="61" spans="1:5" x14ac:dyDescent="0.35">
      <c r="A61" s="66"/>
      <c r="B61" s="72"/>
      <c r="C61" s="69"/>
      <c r="D61" s="69"/>
      <c r="E61" s="79" t="str">
        <f>IF(AND($B61&gt;=Codes!$F$2,B61&lt;=Codes!$G$2),'Transaction List'!$D61/'Transaction List'!$J$1,IF(AND($B61&gt;=Codes!$F$3,$B61&lt;=Codes!$G$3),'Transaction List'!$D61/'Transaction List'!$J$2,IF(AND($B61&gt;=Codes!$F$4,$B61&lt;=Codes!$G$4),'Transaction List'!$D61/'Transaction List'!$J$3,IF(AND($B61&gt;=Codes!$F$5,$B61&lt;=Codes!$G$5),'Transaction List'!$D61/'Transaction List'!$J$4,IF(AND($B61&gt;=Codes!$F$6,$B61&lt;=Codes!$G$6),'Transaction List'!$D61/'Transaction List'!$J$5,IF(AND($B61&gt;=Codes!$F$7,$B61&lt;=Codes!$G$7),'Transaction List'!$D61/'Transaction List'!$J$6,IF(AND($B61&gt;=Codes!$F$8,$B61&lt;=Codes!$G$8),'Transaction List'!$D61/'Transaction List'!$J$7,IF(AND($B61&gt;=Codes!$F$9,$B61&lt;=Codes!$G$9),'Transaction List'!$D61/'Transaction List'!$J$8,IF(AND($B61&gt;=Codes!$F$10,$B61&lt;=Codes!$G$10),'Transaction List'!$D61/'Transaction List'!$J$9,IF(AND($B61&gt;=Codes!$F$11,$B61&lt;=Codes!$G$11),'Transaction List'!$D61/'Transaction List'!$J$10,IF(AND($B61&gt;=Codes!$F$12,$B61&lt;=Codes!$G$12),'Transaction List'!$D61/'Transaction List'!$J$11, IF(AND($B61&gt;=Codes!$F$13,$B61&lt;=Codes!$G$13),'Transaction List'!$D61/'Transaction List'!$J$12, ""))))))))))))</f>
        <v/>
      </c>
    </row>
    <row r="62" spans="1:5" x14ac:dyDescent="0.35">
      <c r="A62" s="66"/>
      <c r="B62" s="72"/>
      <c r="C62" s="69"/>
      <c r="D62" s="69"/>
      <c r="E62" s="79" t="str">
        <f>IF(AND($B62&gt;=Codes!$F$2,B62&lt;=Codes!$G$2),'Transaction List'!$D62/'Transaction List'!$J$1,IF(AND($B62&gt;=Codes!$F$3,$B62&lt;=Codes!$G$3),'Transaction List'!$D62/'Transaction List'!$J$2,IF(AND($B62&gt;=Codes!$F$4,$B62&lt;=Codes!$G$4),'Transaction List'!$D62/'Transaction List'!$J$3,IF(AND($B62&gt;=Codes!$F$5,$B62&lt;=Codes!$G$5),'Transaction List'!$D62/'Transaction List'!$J$4,IF(AND($B62&gt;=Codes!$F$6,$B62&lt;=Codes!$G$6),'Transaction List'!$D62/'Transaction List'!$J$5,IF(AND($B62&gt;=Codes!$F$7,$B62&lt;=Codes!$G$7),'Transaction List'!$D62/'Transaction List'!$J$6,IF(AND($B62&gt;=Codes!$F$8,$B62&lt;=Codes!$G$8),'Transaction List'!$D62/'Transaction List'!$J$7,IF(AND($B62&gt;=Codes!$F$9,$B62&lt;=Codes!$G$9),'Transaction List'!$D62/'Transaction List'!$J$8,IF(AND($B62&gt;=Codes!$F$10,$B62&lt;=Codes!$G$10),'Transaction List'!$D62/'Transaction List'!$J$9,IF(AND($B62&gt;=Codes!$F$11,$B62&lt;=Codes!$G$11),'Transaction List'!$D62/'Transaction List'!$J$10,IF(AND($B62&gt;=Codes!$F$12,$B62&lt;=Codes!$G$12),'Transaction List'!$D62/'Transaction List'!$J$11, IF(AND($B62&gt;=Codes!$F$13,$B62&lt;=Codes!$G$13),'Transaction List'!$D62/'Transaction List'!$J$12, ""))))))))))))</f>
        <v/>
      </c>
    </row>
    <row r="63" spans="1:5" x14ac:dyDescent="0.35">
      <c r="A63" s="66"/>
      <c r="B63" s="72"/>
      <c r="C63" s="69"/>
      <c r="D63" s="69"/>
      <c r="E63" s="79" t="str">
        <f>IF(AND($B63&gt;=Codes!$F$2,B63&lt;=Codes!$G$2),'Transaction List'!$D63/'Transaction List'!$J$1,IF(AND($B63&gt;=Codes!$F$3,$B63&lt;=Codes!$G$3),'Transaction List'!$D63/'Transaction List'!$J$2,IF(AND($B63&gt;=Codes!$F$4,$B63&lt;=Codes!$G$4),'Transaction List'!$D63/'Transaction List'!$J$3,IF(AND($B63&gt;=Codes!$F$5,$B63&lt;=Codes!$G$5),'Transaction List'!$D63/'Transaction List'!$J$4,IF(AND($B63&gt;=Codes!$F$6,$B63&lt;=Codes!$G$6),'Transaction List'!$D63/'Transaction List'!$J$5,IF(AND($B63&gt;=Codes!$F$7,$B63&lt;=Codes!$G$7),'Transaction List'!$D63/'Transaction List'!$J$6,IF(AND($B63&gt;=Codes!$F$8,$B63&lt;=Codes!$G$8),'Transaction List'!$D63/'Transaction List'!$J$7,IF(AND($B63&gt;=Codes!$F$9,$B63&lt;=Codes!$G$9),'Transaction List'!$D63/'Transaction List'!$J$8,IF(AND($B63&gt;=Codes!$F$10,$B63&lt;=Codes!$G$10),'Transaction List'!$D63/'Transaction List'!$J$9,IF(AND($B63&gt;=Codes!$F$11,$B63&lt;=Codes!$G$11),'Transaction List'!$D63/'Transaction List'!$J$10,IF(AND($B63&gt;=Codes!$F$12,$B63&lt;=Codes!$G$12),'Transaction List'!$D63/'Transaction List'!$J$11, IF(AND($B63&gt;=Codes!$F$13,$B63&lt;=Codes!$G$13),'Transaction List'!$D63/'Transaction List'!$J$12, ""))))))))))))</f>
        <v/>
      </c>
    </row>
    <row r="64" spans="1:5" x14ac:dyDescent="0.35">
      <c r="A64" s="66"/>
      <c r="B64" s="72"/>
      <c r="C64" s="69"/>
      <c r="D64" s="69"/>
      <c r="E64" s="79" t="str">
        <f>IF(AND($B64&gt;=Codes!$F$2,B64&lt;=Codes!$G$2),'Transaction List'!$D64/'Transaction List'!$J$1,IF(AND($B64&gt;=Codes!$F$3,$B64&lt;=Codes!$G$3),'Transaction List'!$D64/'Transaction List'!$J$2,IF(AND($B64&gt;=Codes!$F$4,$B64&lt;=Codes!$G$4),'Transaction List'!$D64/'Transaction List'!$J$3,IF(AND($B64&gt;=Codes!$F$5,$B64&lt;=Codes!$G$5),'Transaction List'!$D64/'Transaction List'!$J$4,IF(AND($B64&gt;=Codes!$F$6,$B64&lt;=Codes!$G$6),'Transaction List'!$D64/'Transaction List'!$J$5,IF(AND($B64&gt;=Codes!$F$7,$B64&lt;=Codes!$G$7),'Transaction List'!$D64/'Transaction List'!$J$6,IF(AND($B64&gt;=Codes!$F$8,$B64&lt;=Codes!$G$8),'Transaction List'!$D64/'Transaction List'!$J$7,IF(AND($B64&gt;=Codes!$F$9,$B64&lt;=Codes!$G$9),'Transaction List'!$D64/'Transaction List'!$J$8,IF(AND($B64&gt;=Codes!$F$10,$B64&lt;=Codes!$G$10),'Transaction List'!$D64/'Transaction List'!$J$9,IF(AND($B64&gt;=Codes!$F$11,$B64&lt;=Codes!$G$11),'Transaction List'!$D64/'Transaction List'!$J$10,IF(AND($B64&gt;=Codes!$F$12,$B64&lt;=Codes!$G$12),'Transaction List'!$D64/'Transaction List'!$J$11, IF(AND($B64&gt;=Codes!$F$13,$B64&lt;=Codes!$G$13),'Transaction List'!$D64/'Transaction List'!$J$12, ""))))))))))))</f>
        <v/>
      </c>
    </row>
    <row r="65" spans="1:5" x14ac:dyDescent="0.35">
      <c r="A65" s="66"/>
      <c r="B65" s="72"/>
      <c r="C65" s="69"/>
      <c r="D65" s="69"/>
      <c r="E65" s="79" t="str">
        <f>IF(AND($B65&gt;=Codes!$F$2,B65&lt;=Codes!$G$2),'Transaction List'!$D65/'Transaction List'!$J$1,IF(AND($B65&gt;=Codes!$F$3,$B65&lt;=Codes!$G$3),'Transaction List'!$D65/'Transaction List'!$J$2,IF(AND($B65&gt;=Codes!$F$4,$B65&lt;=Codes!$G$4),'Transaction List'!$D65/'Transaction List'!$J$3,IF(AND($B65&gt;=Codes!$F$5,$B65&lt;=Codes!$G$5),'Transaction List'!$D65/'Transaction List'!$J$4,IF(AND($B65&gt;=Codes!$F$6,$B65&lt;=Codes!$G$6),'Transaction List'!$D65/'Transaction List'!$J$5,IF(AND($B65&gt;=Codes!$F$7,$B65&lt;=Codes!$G$7),'Transaction List'!$D65/'Transaction List'!$J$6,IF(AND($B65&gt;=Codes!$F$8,$B65&lt;=Codes!$G$8),'Transaction List'!$D65/'Transaction List'!$J$7,IF(AND($B65&gt;=Codes!$F$9,$B65&lt;=Codes!$G$9),'Transaction List'!$D65/'Transaction List'!$J$8,IF(AND($B65&gt;=Codes!$F$10,$B65&lt;=Codes!$G$10),'Transaction List'!$D65/'Transaction List'!$J$9,IF(AND($B65&gt;=Codes!$F$11,$B65&lt;=Codes!$G$11),'Transaction List'!$D65/'Transaction List'!$J$10,IF(AND($B65&gt;=Codes!$F$12,$B65&lt;=Codes!$G$12),'Transaction List'!$D65/'Transaction List'!$J$11, IF(AND($B65&gt;=Codes!$F$13,$B65&lt;=Codes!$G$13),'Transaction List'!$D65/'Transaction List'!$J$12, ""))))))))))))</f>
        <v/>
      </c>
    </row>
    <row r="66" spans="1:5" x14ac:dyDescent="0.35">
      <c r="A66" s="66"/>
      <c r="B66" s="72"/>
      <c r="C66" s="69"/>
      <c r="D66" s="69"/>
      <c r="E66" s="79" t="str">
        <f>IF(AND($B66&gt;=Codes!$F$2,B66&lt;=Codes!$G$2),'Transaction List'!$D66/'Transaction List'!$J$1,IF(AND($B66&gt;=Codes!$F$3,$B66&lt;=Codes!$G$3),'Transaction List'!$D66/'Transaction List'!$J$2,IF(AND($B66&gt;=Codes!$F$4,$B66&lt;=Codes!$G$4),'Transaction List'!$D66/'Transaction List'!$J$3,IF(AND($B66&gt;=Codes!$F$5,$B66&lt;=Codes!$G$5),'Transaction List'!$D66/'Transaction List'!$J$4,IF(AND($B66&gt;=Codes!$F$6,$B66&lt;=Codes!$G$6),'Transaction List'!$D66/'Transaction List'!$J$5,IF(AND($B66&gt;=Codes!$F$7,$B66&lt;=Codes!$G$7),'Transaction List'!$D66/'Transaction List'!$J$6,IF(AND($B66&gt;=Codes!$F$8,$B66&lt;=Codes!$G$8),'Transaction List'!$D66/'Transaction List'!$J$7,IF(AND($B66&gt;=Codes!$F$9,$B66&lt;=Codes!$G$9),'Transaction List'!$D66/'Transaction List'!$J$8,IF(AND($B66&gt;=Codes!$F$10,$B66&lt;=Codes!$G$10),'Transaction List'!$D66/'Transaction List'!$J$9,IF(AND($B66&gt;=Codes!$F$11,$B66&lt;=Codes!$G$11),'Transaction List'!$D66/'Transaction List'!$J$10,IF(AND($B66&gt;=Codes!$F$12,$B66&lt;=Codes!$G$12),'Transaction List'!$D66/'Transaction List'!$J$11, IF(AND($B66&gt;=Codes!$F$13,$B66&lt;=Codes!$G$13),'Transaction List'!$D66/'Transaction List'!$J$12, ""))))))))))))</f>
        <v/>
      </c>
    </row>
    <row r="67" spans="1:5" x14ac:dyDescent="0.35">
      <c r="A67" s="66"/>
      <c r="B67" s="72"/>
      <c r="C67" s="69"/>
      <c r="D67" s="69"/>
      <c r="E67" s="79" t="str">
        <f>IF(AND($B67&gt;=Codes!$F$2,B67&lt;=Codes!$G$2),'Transaction List'!$D67/'Transaction List'!$J$1,IF(AND($B67&gt;=Codes!$F$3,$B67&lt;=Codes!$G$3),'Transaction List'!$D67/'Transaction List'!$J$2,IF(AND($B67&gt;=Codes!$F$4,$B67&lt;=Codes!$G$4),'Transaction List'!$D67/'Transaction List'!$J$3,IF(AND($B67&gt;=Codes!$F$5,$B67&lt;=Codes!$G$5),'Transaction List'!$D67/'Transaction List'!$J$4,IF(AND($B67&gt;=Codes!$F$6,$B67&lt;=Codes!$G$6),'Transaction List'!$D67/'Transaction List'!$J$5,IF(AND($B67&gt;=Codes!$F$7,$B67&lt;=Codes!$G$7),'Transaction List'!$D67/'Transaction List'!$J$6,IF(AND($B67&gt;=Codes!$F$8,$B67&lt;=Codes!$G$8),'Transaction List'!$D67/'Transaction List'!$J$7,IF(AND($B67&gt;=Codes!$F$9,$B67&lt;=Codes!$G$9),'Transaction List'!$D67/'Transaction List'!$J$8,IF(AND($B67&gt;=Codes!$F$10,$B67&lt;=Codes!$G$10),'Transaction List'!$D67/'Transaction List'!$J$9,IF(AND($B67&gt;=Codes!$F$11,$B67&lt;=Codes!$G$11),'Transaction List'!$D67/'Transaction List'!$J$10,IF(AND($B67&gt;=Codes!$F$12,$B67&lt;=Codes!$G$12),'Transaction List'!$D67/'Transaction List'!$J$11, IF(AND($B67&gt;=Codes!$F$13,$B67&lt;=Codes!$G$13),'Transaction List'!$D67/'Transaction List'!$J$12, ""))))))))))))</f>
        <v/>
      </c>
    </row>
    <row r="68" spans="1:5" x14ac:dyDescent="0.35">
      <c r="A68" s="66"/>
      <c r="B68" s="72"/>
      <c r="C68" s="69"/>
      <c r="D68" s="69"/>
      <c r="E68" s="79" t="str">
        <f>IF(AND($B68&gt;=Codes!$F$2,B68&lt;=Codes!$G$2),'Transaction List'!$D68/'Transaction List'!$J$1,IF(AND($B68&gt;=Codes!$F$3,$B68&lt;=Codes!$G$3),'Transaction List'!$D68/'Transaction List'!$J$2,IF(AND($B68&gt;=Codes!$F$4,$B68&lt;=Codes!$G$4),'Transaction List'!$D68/'Transaction List'!$J$3,IF(AND($B68&gt;=Codes!$F$5,$B68&lt;=Codes!$G$5),'Transaction List'!$D68/'Transaction List'!$J$4,IF(AND($B68&gt;=Codes!$F$6,$B68&lt;=Codes!$G$6),'Transaction List'!$D68/'Transaction List'!$J$5,IF(AND($B68&gt;=Codes!$F$7,$B68&lt;=Codes!$G$7),'Transaction List'!$D68/'Transaction List'!$J$6,IF(AND($B68&gt;=Codes!$F$8,$B68&lt;=Codes!$G$8),'Transaction List'!$D68/'Transaction List'!$J$7,IF(AND($B68&gt;=Codes!$F$9,$B68&lt;=Codes!$G$9),'Transaction List'!$D68/'Transaction List'!$J$8,IF(AND($B68&gt;=Codes!$F$10,$B68&lt;=Codes!$G$10),'Transaction List'!$D68/'Transaction List'!$J$9,IF(AND($B68&gt;=Codes!$F$11,$B68&lt;=Codes!$G$11),'Transaction List'!$D68/'Transaction List'!$J$10,IF(AND($B68&gt;=Codes!$F$12,$B68&lt;=Codes!$G$12),'Transaction List'!$D68/'Transaction List'!$J$11, IF(AND($B68&gt;=Codes!$F$13,$B68&lt;=Codes!$G$13),'Transaction List'!$D68/'Transaction List'!$J$12, ""))))))))))))</f>
        <v/>
      </c>
    </row>
    <row r="69" spans="1:5" x14ac:dyDescent="0.35">
      <c r="A69" s="66"/>
      <c r="B69" s="72"/>
      <c r="C69" s="69"/>
      <c r="D69" s="69"/>
      <c r="E69" s="79" t="str">
        <f>IF(AND($B69&gt;=Codes!$F$2,B69&lt;=Codes!$G$2),'Transaction List'!$D69/'Transaction List'!$J$1,IF(AND($B69&gt;=Codes!$F$3,$B69&lt;=Codes!$G$3),'Transaction List'!$D69/'Transaction List'!$J$2,IF(AND($B69&gt;=Codes!$F$4,$B69&lt;=Codes!$G$4),'Transaction List'!$D69/'Transaction List'!$J$3,IF(AND($B69&gt;=Codes!$F$5,$B69&lt;=Codes!$G$5),'Transaction List'!$D69/'Transaction List'!$J$4,IF(AND($B69&gt;=Codes!$F$6,$B69&lt;=Codes!$G$6),'Transaction List'!$D69/'Transaction List'!$J$5,IF(AND($B69&gt;=Codes!$F$7,$B69&lt;=Codes!$G$7),'Transaction List'!$D69/'Transaction List'!$J$6,IF(AND($B69&gt;=Codes!$F$8,$B69&lt;=Codes!$G$8),'Transaction List'!$D69/'Transaction List'!$J$7,IF(AND($B69&gt;=Codes!$F$9,$B69&lt;=Codes!$G$9),'Transaction List'!$D69/'Transaction List'!$J$8,IF(AND($B69&gt;=Codes!$F$10,$B69&lt;=Codes!$G$10),'Transaction List'!$D69/'Transaction List'!$J$9,IF(AND($B69&gt;=Codes!$F$11,$B69&lt;=Codes!$G$11),'Transaction List'!$D69/'Transaction List'!$J$10,IF(AND($B69&gt;=Codes!$F$12,$B69&lt;=Codes!$G$12),'Transaction List'!$D69/'Transaction List'!$J$11, IF(AND($B69&gt;=Codes!$F$13,$B69&lt;=Codes!$G$13),'Transaction List'!$D69/'Transaction List'!$J$12, ""))))))))))))</f>
        <v/>
      </c>
    </row>
    <row r="70" spans="1:5" x14ac:dyDescent="0.35">
      <c r="A70" s="66"/>
      <c r="B70" s="72"/>
      <c r="C70" s="69"/>
      <c r="D70" s="69"/>
      <c r="E70" s="79" t="str">
        <f>IF(AND($B70&gt;=Codes!$F$2,B70&lt;=Codes!$G$2),'Transaction List'!$D70/'Transaction List'!$J$1,IF(AND($B70&gt;=Codes!$F$3,$B70&lt;=Codes!$G$3),'Transaction List'!$D70/'Transaction List'!$J$2,IF(AND($B70&gt;=Codes!$F$4,$B70&lt;=Codes!$G$4),'Transaction List'!$D70/'Transaction List'!$J$3,IF(AND($B70&gt;=Codes!$F$5,$B70&lt;=Codes!$G$5),'Transaction List'!$D70/'Transaction List'!$J$4,IF(AND($B70&gt;=Codes!$F$6,$B70&lt;=Codes!$G$6),'Transaction List'!$D70/'Transaction List'!$J$5,IF(AND($B70&gt;=Codes!$F$7,$B70&lt;=Codes!$G$7),'Transaction List'!$D70/'Transaction List'!$J$6,IF(AND($B70&gt;=Codes!$F$8,$B70&lt;=Codes!$G$8),'Transaction List'!$D70/'Transaction List'!$J$7,IF(AND($B70&gt;=Codes!$F$9,$B70&lt;=Codes!$G$9),'Transaction List'!$D70/'Transaction List'!$J$8,IF(AND($B70&gt;=Codes!$F$10,$B70&lt;=Codes!$G$10),'Transaction List'!$D70/'Transaction List'!$J$9,IF(AND($B70&gt;=Codes!$F$11,$B70&lt;=Codes!$G$11),'Transaction List'!$D70/'Transaction List'!$J$10,IF(AND($B70&gt;=Codes!$F$12,$B70&lt;=Codes!$G$12),'Transaction List'!$D70/'Transaction List'!$J$11, IF(AND($B70&gt;=Codes!$F$13,$B70&lt;=Codes!$G$13),'Transaction List'!$D70/'Transaction List'!$J$12, ""))))))))))))</f>
        <v/>
      </c>
    </row>
    <row r="71" spans="1:5" x14ac:dyDescent="0.35">
      <c r="A71" s="66"/>
      <c r="B71" s="72"/>
      <c r="C71" s="69"/>
      <c r="D71" s="69"/>
      <c r="E71" s="79" t="str">
        <f>IF(AND($B71&gt;=Codes!$F$2,B71&lt;=Codes!$G$2),'Transaction List'!$D71/'Transaction List'!$J$1,IF(AND($B71&gt;=Codes!$F$3,$B71&lt;=Codes!$G$3),'Transaction List'!$D71/'Transaction List'!$J$2,IF(AND($B71&gt;=Codes!$F$4,$B71&lt;=Codes!$G$4),'Transaction List'!$D71/'Transaction List'!$J$3,IF(AND($B71&gt;=Codes!$F$5,$B71&lt;=Codes!$G$5),'Transaction List'!$D71/'Transaction List'!$J$4,IF(AND($B71&gt;=Codes!$F$6,$B71&lt;=Codes!$G$6),'Transaction List'!$D71/'Transaction List'!$J$5,IF(AND($B71&gt;=Codes!$F$7,$B71&lt;=Codes!$G$7),'Transaction List'!$D71/'Transaction List'!$J$6,IF(AND($B71&gt;=Codes!$F$8,$B71&lt;=Codes!$G$8),'Transaction List'!$D71/'Transaction List'!$J$7,IF(AND($B71&gt;=Codes!$F$9,$B71&lt;=Codes!$G$9),'Transaction List'!$D71/'Transaction List'!$J$8,IF(AND($B71&gt;=Codes!$F$10,$B71&lt;=Codes!$G$10),'Transaction List'!$D71/'Transaction List'!$J$9,IF(AND($B71&gt;=Codes!$F$11,$B71&lt;=Codes!$G$11),'Transaction List'!$D71/'Transaction List'!$J$10,IF(AND($B71&gt;=Codes!$F$12,$B71&lt;=Codes!$G$12),'Transaction List'!$D71/'Transaction List'!$J$11, IF(AND($B71&gt;=Codes!$F$13,$B71&lt;=Codes!$G$13),'Transaction List'!$D71/'Transaction List'!$J$12, ""))))))))))))</f>
        <v/>
      </c>
    </row>
    <row r="72" spans="1:5" x14ac:dyDescent="0.35">
      <c r="A72" s="66"/>
      <c r="B72" s="72"/>
      <c r="C72" s="69"/>
      <c r="D72" s="69"/>
      <c r="E72" s="79" t="str">
        <f>IF(AND($B72&gt;=Codes!$F$2,B72&lt;=Codes!$G$2),'Transaction List'!$D72/'Transaction List'!$J$1,IF(AND($B72&gt;=Codes!$F$3,$B72&lt;=Codes!$G$3),'Transaction List'!$D72/'Transaction List'!$J$2,IF(AND($B72&gt;=Codes!$F$4,$B72&lt;=Codes!$G$4),'Transaction List'!$D72/'Transaction List'!$J$3,IF(AND($B72&gt;=Codes!$F$5,$B72&lt;=Codes!$G$5),'Transaction List'!$D72/'Transaction List'!$J$4,IF(AND($B72&gt;=Codes!$F$6,$B72&lt;=Codes!$G$6),'Transaction List'!$D72/'Transaction List'!$J$5,IF(AND($B72&gt;=Codes!$F$7,$B72&lt;=Codes!$G$7),'Transaction List'!$D72/'Transaction List'!$J$6,IF(AND($B72&gt;=Codes!$F$8,$B72&lt;=Codes!$G$8),'Transaction List'!$D72/'Transaction List'!$J$7,IF(AND($B72&gt;=Codes!$F$9,$B72&lt;=Codes!$G$9),'Transaction List'!$D72/'Transaction List'!$J$8,IF(AND($B72&gt;=Codes!$F$10,$B72&lt;=Codes!$G$10),'Transaction List'!$D72/'Transaction List'!$J$9,IF(AND($B72&gt;=Codes!$F$11,$B72&lt;=Codes!$G$11),'Transaction List'!$D72/'Transaction List'!$J$10,IF(AND($B72&gt;=Codes!$F$12,$B72&lt;=Codes!$G$12),'Transaction List'!$D72/'Transaction List'!$J$11, IF(AND($B72&gt;=Codes!$F$13,$B72&lt;=Codes!$G$13),'Transaction List'!$D72/'Transaction List'!$J$12, ""))))))))))))</f>
        <v/>
      </c>
    </row>
    <row r="73" spans="1:5" x14ac:dyDescent="0.35">
      <c r="A73" s="66"/>
      <c r="B73" s="72"/>
      <c r="C73" s="69"/>
      <c r="D73" s="69"/>
      <c r="E73" s="79" t="str">
        <f>IF(AND($B73&gt;=Codes!$F$2,B73&lt;=Codes!$G$2),'Transaction List'!$D73/'Transaction List'!$J$1,IF(AND($B73&gt;=Codes!$F$3,$B73&lt;=Codes!$G$3),'Transaction List'!$D73/'Transaction List'!$J$2,IF(AND($B73&gt;=Codes!$F$4,$B73&lt;=Codes!$G$4),'Transaction List'!$D73/'Transaction List'!$J$3,IF(AND($B73&gt;=Codes!$F$5,$B73&lt;=Codes!$G$5),'Transaction List'!$D73/'Transaction List'!$J$4,IF(AND($B73&gt;=Codes!$F$6,$B73&lt;=Codes!$G$6),'Transaction List'!$D73/'Transaction List'!$J$5,IF(AND($B73&gt;=Codes!$F$7,$B73&lt;=Codes!$G$7),'Transaction List'!$D73/'Transaction List'!$J$6,IF(AND($B73&gt;=Codes!$F$8,$B73&lt;=Codes!$G$8),'Transaction List'!$D73/'Transaction List'!$J$7,IF(AND($B73&gt;=Codes!$F$9,$B73&lt;=Codes!$G$9),'Transaction List'!$D73/'Transaction List'!$J$8,IF(AND($B73&gt;=Codes!$F$10,$B73&lt;=Codes!$G$10),'Transaction List'!$D73/'Transaction List'!$J$9,IF(AND($B73&gt;=Codes!$F$11,$B73&lt;=Codes!$G$11),'Transaction List'!$D73/'Transaction List'!$J$10,IF(AND($B73&gt;=Codes!$F$12,$B73&lt;=Codes!$G$12),'Transaction List'!$D73/'Transaction List'!$J$11, IF(AND($B73&gt;=Codes!$F$13,$B73&lt;=Codes!$G$13),'Transaction List'!$D73/'Transaction List'!$J$12, ""))))))))))))</f>
        <v/>
      </c>
    </row>
    <row r="74" spans="1:5" x14ac:dyDescent="0.35">
      <c r="A74" s="66"/>
      <c r="B74" s="72"/>
      <c r="C74" s="69"/>
      <c r="D74" s="69"/>
      <c r="E74" s="79" t="str">
        <f>IF(AND($B74&gt;=Codes!$F$2,B74&lt;=Codes!$G$2),'Transaction List'!$D74/'Transaction List'!$J$1,IF(AND($B74&gt;=Codes!$F$3,$B74&lt;=Codes!$G$3),'Transaction List'!$D74/'Transaction List'!$J$2,IF(AND($B74&gt;=Codes!$F$4,$B74&lt;=Codes!$G$4),'Transaction List'!$D74/'Transaction List'!$J$3,IF(AND($B74&gt;=Codes!$F$5,$B74&lt;=Codes!$G$5),'Transaction List'!$D74/'Transaction List'!$J$4,IF(AND($B74&gt;=Codes!$F$6,$B74&lt;=Codes!$G$6),'Transaction List'!$D74/'Transaction List'!$J$5,IF(AND($B74&gt;=Codes!$F$7,$B74&lt;=Codes!$G$7),'Transaction List'!$D74/'Transaction List'!$J$6,IF(AND($B74&gt;=Codes!$F$8,$B74&lt;=Codes!$G$8),'Transaction List'!$D74/'Transaction List'!$J$7,IF(AND($B74&gt;=Codes!$F$9,$B74&lt;=Codes!$G$9),'Transaction List'!$D74/'Transaction List'!$J$8,IF(AND($B74&gt;=Codes!$F$10,$B74&lt;=Codes!$G$10),'Transaction List'!$D74/'Transaction List'!$J$9,IF(AND($B74&gt;=Codes!$F$11,$B74&lt;=Codes!$G$11),'Transaction List'!$D74/'Transaction List'!$J$10,IF(AND($B74&gt;=Codes!$F$12,$B74&lt;=Codes!$G$12),'Transaction List'!$D74/'Transaction List'!$J$11, IF(AND($B74&gt;=Codes!$F$13,$B74&lt;=Codes!$G$13),'Transaction List'!$D74/'Transaction List'!$J$12, ""))))))))))))</f>
        <v/>
      </c>
    </row>
    <row r="75" spans="1:5" x14ac:dyDescent="0.35">
      <c r="A75" s="66"/>
      <c r="B75" s="72"/>
      <c r="C75" s="69"/>
      <c r="D75" s="69"/>
      <c r="E75" s="79" t="str">
        <f>IF(AND($B75&gt;=Codes!$F$2,B75&lt;=Codes!$G$2),'Transaction List'!$D75/'Transaction List'!$J$1,IF(AND($B75&gt;=Codes!$F$3,$B75&lt;=Codes!$G$3),'Transaction List'!$D75/'Transaction List'!$J$2,IF(AND($B75&gt;=Codes!$F$4,$B75&lt;=Codes!$G$4),'Transaction List'!$D75/'Transaction List'!$J$3,IF(AND($B75&gt;=Codes!$F$5,$B75&lt;=Codes!$G$5),'Transaction List'!$D75/'Transaction List'!$J$4,IF(AND($B75&gt;=Codes!$F$6,$B75&lt;=Codes!$G$6),'Transaction List'!$D75/'Transaction List'!$J$5,IF(AND($B75&gt;=Codes!$F$7,$B75&lt;=Codes!$G$7),'Transaction List'!$D75/'Transaction List'!$J$6,IF(AND($B75&gt;=Codes!$F$8,$B75&lt;=Codes!$G$8),'Transaction List'!$D75/'Transaction List'!$J$7,IF(AND($B75&gt;=Codes!$F$9,$B75&lt;=Codes!$G$9),'Transaction List'!$D75/'Transaction List'!$J$8,IF(AND($B75&gt;=Codes!$F$10,$B75&lt;=Codes!$G$10),'Transaction List'!$D75/'Transaction List'!$J$9,IF(AND($B75&gt;=Codes!$F$11,$B75&lt;=Codes!$G$11),'Transaction List'!$D75/'Transaction List'!$J$10,IF(AND($B75&gt;=Codes!$F$12,$B75&lt;=Codes!$G$12),'Transaction List'!$D75/'Transaction List'!$J$11, IF(AND($B75&gt;=Codes!$F$13,$B75&lt;=Codes!$G$13),'Transaction List'!$D75/'Transaction List'!$J$12, ""))))))))))))</f>
        <v/>
      </c>
    </row>
    <row r="76" spans="1:5" x14ac:dyDescent="0.35">
      <c r="A76" s="66"/>
      <c r="B76" s="72"/>
      <c r="C76" s="69"/>
      <c r="D76" s="69"/>
      <c r="E76" s="79" t="str">
        <f>IF(AND($B76&gt;=Codes!$F$2,B76&lt;=Codes!$G$2),'Transaction List'!$D76/'Transaction List'!$J$1,IF(AND($B76&gt;=Codes!$F$3,$B76&lt;=Codes!$G$3),'Transaction List'!$D76/'Transaction List'!$J$2,IF(AND($B76&gt;=Codes!$F$4,$B76&lt;=Codes!$G$4),'Transaction List'!$D76/'Transaction List'!$J$3,IF(AND($B76&gt;=Codes!$F$5,$B76&lt;=Codes!$G$5),'Transaction List'!$D76/'Transaction List'!$J$4,IF(AND($B76&gt;=Codes!$F$6,$B76&lt;=Codes!$G$6),'Transaction List'!$D76/'Transaction List'!$J$5,IF(AND($B76&gt;=Codes!$F$7,$B76&lt;=Codes!$G$7),'Transaction List'!$D76/'Transaction List'!$J$6,IF(AND($B76&gt;=Codes!$F$8,$B76&lt;=Codes!$G$8),'Transaction List'!$D76/'Transaction List'!$J$7,IF(AND($B76&gt;=Codes!$F$9,$B76&lt;=Codes!$G$9),'Transaction List'!$D76/'Transaction List'!$J$8,IF(AND($B76&gt;=Codes!$F$10,$B76&lt;=Codes!$G$10),'Transaction List'!$D76/'Transaction List'!$J$9,IF(AND($B76&gt;=Codes!$F$11,$B76&lt;=Codes!$G$11),'Transaction List'!$D76/'Transaction List'!$J$10,IF(AND($B76&gt;=Codes!$F$12,$B76&lt;=Codes!$G$12),'Transaction List'!$D76/'Transaction List'!$J$11, IF(AND($B76&gt;=Codes!$F$13,$B76&lt;=Codes!$G$13),'Transaction List'!$D76/'Transaction List'!$J$12, ""))))))))))))</f>
        <v/>
      </c>
    </row>
    <row r="77" spans="1:5" x14ac:dyDescent="0.35">
      <c r="A77" s="66"/>
      <c r="B77" s="72"/>
      <c r="C77" s="69"/>
      <c r="D77" s="69"/>
      <c r="E77" s="79" t="str">
        <f>IF(AND($B77&gt;=Codes!$F$2,B77&lt;=Codes!$G$2),'Transaction List'!$D77/'Transaction List'!$J$1,IF(AND($B77&gt;=Codes!$F$3,$B77&lt;=Codes!$G$3),'Transaction List'!$D77/'Transaction List'!$J$2,IF(AND($B77&gt;=Codes!$F$4,$B77&lt;=Codes!$G$4),'Transaction List'!$D77/'Transaction List'!$J$3,IF(AND($B77&gt;=Codes!$F$5,$B77&lt;=Codes!$G$5),'Transaction List'!$D77/'Transaction List'!$J$4,IF(AND($B77&gt;=Codes!$F$6,$B77&lt;=Codes!$G$6),'Transaction List'!$D77/'Transaction List'!$J$5,IF(AND($B77&gt;=Codes!$F$7,$B77&lt;=Codes!$G$7),'Transaction List'!$D77/'Transaction List'!$J$6,IF(AND($B77&gt;=Codes!$F$8,$B77&lt;=Codes!$G$8),'Transaction List'!$D77/'Transaction List'!$J$7,IF(AND($B77&gt;=Codes!$F$9,$B77&lt;=Codes!$G$9),'Transaction List'!$D77/'Transaction List'!$J$8,IF(AND($B77&gt;=Codes!$F$10,$B77&lt;=Codes!$G$10),'Transaction List'!$D77/'Transaction List'!$J$9,IF(AND($B77&gt;=Codes!$F$11,$B77&lt;=Codes!$G$11),'Transaction List'!$D77/'Transaction List'!$J$10,IF(AND($B77&gt;=Codes!$F$12,$B77&lt;=Codes!$G$12),'Transaction List'!$D77/'Transaction List'!$J$11, IF(AND($B77&gt;=Codes!$F$13,$B77&lt;=Codes!$G$13),'Transaction List'!$D77/'Transaction List'!$J$12, ""))))))))))))</f>
        <v/>
      </c>
    </row>
    <row r="78" spans="1:5" x14ac:dyDescent="0.35">
      <c r="A78" s="66"/>
      <c r="B78" s="72"/>
      <c r="C78" s="69"/>
      <c r="D78" s="69"/>
      <c r="E78" s="79" t="str">
        <f>IF(AND($B78&gt;=Codes!$F$2,B78&lt;=Codes!$G$2),'Transaction List'!$D78/'Transaction List'!$J$1,IF(AND($B78&gt;=Codes!$F$3,$B78&lt;=Codes!$G$3),'Transaction List'!$D78/'Transaction List'!$J$2,IF(AND($B78&gt;=Codes!$F$4,$B78&lt;=Codes!$G$4),'Transaction List'!$D78/'Transaction List'!$J$3,IF(AND($B78&gt;=Codes!$F$5,$B78&lt;=Codes!$G$5),'Transaction List'!$D78/'Transaction List'!$J$4,IF(AND($B78&gt;=Codes!$F$6,$B78&lt;=Codes!$G$6),'Transaction List'!$D78/'Transaction List'!$J$5,IF(AND($B78&gt;=Codes!$F$7,$B78&lt;=Codes!$G$7),'Transaction List'!$D78/'Transaction List'!$J$6,IF(AND($B78&gt;=Codes!$F$8,$B78&lt;=Codes!$G$8),'Transaction List'!$D78/'Transaction List'!$J$7,IF(AND($B78&gt;=Codes!$F$9,$B78&lt;=Codes!$G$9),'Transaction List'!$D78/'Transaction List'!$J$8,IF(AND($B78&gt;=Codes!$F$10,$B78&lt;=Codes!$G$10),'Transaction List'!$D78/'Transaction List'!$J$9,IF(AND($B78&gt;=Codes!$F$11,$B78&lt;=Codes!$G$11),'Transaction List'!$D78/'Transaction List'!$J$10,IF(AND($B78&gt;=Codes!$F$12,$B78&lt;=Codes!$G$12),'Transaction List'!$D78/'Transaction List'!$J$11, IF(AND($B78&gt;=Codes!$F$13,$B78&lt;=Codes!$G$13),'Transaction List'!$D78/'Transaction List'!$J$12, ""))))))))))))</f>
        <v/>
      </c>
    </row>
    <row r="79" spans="1:5" x14ac:dyDescent="0.35">
      <c r="A79" s="66"/>
      <c r="B79" s="72"/>
      <c r="C79" s="69"/>
      <c r="D79" s="69"/>
      <c r="E79" s="79" t="str">
        <f>IF(AND($B79&gt;=Codes!$F$2,B79&lt;=Codes!$G$2),'Transaction List'!$D79/'Transaction List'!$J$1,IF(AND($B79&gt;=Codes!$F$3,$B79&lt;=Codes!$G$3),'Transaction List'!$D79/'Transaction List'!$J$2,IF(AND($B79&gt;=Codes!$F$4,$B79&lt;=Codes!$G$4),'Transaction List'!$D79/'Transaction List'!$J$3,IF(AND($B79&gt;=Codes!$F$5,$B79&lt;=Codes!$G$5),'Transaction List'!$D79/'Transaction List'!$J$4,IF(AND($B79&gt;=Codes!$F$6,$B79&lt;=Codes!$G$6),'Transaction List'!$D79/'Transaction List'!$J$5,IF(AND($B79&gt;=Codes!$F$7,$B79&lt;=Codes!$G$7),'Transaction List'!$D79/'Transaction List'!$J$6,IF(AND($B79&gt;=Codes!$F$8,$B79&lt;=Codes!$G$8),'Transaction List'!$D79/'Transaction List'!$J$7,IF(AND($B79&gt;=Codes!$F$9,$B79&lt;=Codes!$G$9),'Transaction List'!$D79/'Transaction List'!$J$8,IF(AND($B79&gt;=Codes!$F$10,$B79&lt;=Codes!$G$10),'Transaction List'!$D79/'Transaction List'!$J$9,IF(AND($B79&gt;=Codes!$F$11,$B79&lt;=Codes!$G$11),'Transaction List'!$D79/'Transaction List'!$J$10,IF(AND($B79&gt;=Codes!$F$12,$B79&lt;=Codes!$G$12),'Transaction List'!$D79/'Transaction List'!$J$11, IF(AND($B79&gt;=Codes!$F$13,$B79&lt;=Codes!$G$13),'Transaction List'!$D79/'Transaction List'!$J$12, ""))))))))))))</f>
        <v/>
      </c>
    </row>
    <row r="80" spans="1:5" x14ac:dyDescent="0.35">
      <c r="A80" s="66"/>
      <c r="B80" s="72"/>
      <c r="C80" s="69"/>
      <c r="D80" s="69"/>
      <c r="E80" s="79" t="str">
        <f>IF(AND($B80&gt;=Codes!$F$2,B80&lt;=Codes!$G$2),'Transaction List'!$D80/'Transaction List'!$J$1,IF(AND($B80&gt;=Codes!$F$3,$B80&lt;=Codes!$G$3),'Transaction List'!$D80/'Transaction List'!$J$2,IF(AND($B80&gt;=Codes!$F$4,$B80&lt;=Codes!$G$4),'Transaction List'!$D80/'Transaction List'!$J$3,IF(AND($B80&gt;=Codes!$F$5,$B80&lt;=Codes!$G$5),'Transaction List'!$D80/'Transaction List'!$J$4,IF(AND($B80&gt;=Codes!$F$6,$B80&lt;=Codes!$G$6),'Transaction List'!$D80/'Transaction List'!$J$5,IF(AND($B80&gt;=Codes!$F$7,$B80&lt;=Codes!$G$7),'Transaction List'!$D80/'Transaction List'!$J$6,IF(AND($B80&gt;=Codes!$F$8,$B80&lt;=Codes!$G$8),'Transaction List'!$D80/'Transaction List'!$J$7,IF(AND($B80&gt;=Codes!$F$9,$B80&lt;=Codes!$G$9),'Transaction List'!$D80/'Transaction List'!$J$8,IF(AND($B80&gt;=Codes!$F$10,$B80&lt;=Codes!$G$10),'Transaction List'!$D80/'Transaction List'!$J$9,IF(AND($B80&gt;=Codes!$F$11,$B80&lt;=Codes!$G$11),'Transaction List'!$D80/'Transaction List'!$J$10,IF(AND($B80&gt;=Codes!$F$12,$B80&lt;=Codes!$G$12),'Transaction List'!$D80/'Transaction List'!$J$11, IF(AND($B80&gt;=Codes!$F$13,$B80&lt;=Codes!$G$13),'Transaction List'!$D80/'Transaction List'!$J$12, ""))))))))))))</f>
        <v/>
      </c>
    </row>
    <row r="81" spans="1:5" x14ac:dyDescent="0.35">
      <c r="A81" s="66"/>
      <c r="B81" s="72"/>
      <c r="C81" s="69"/>
      <c r="D81" s="69"/>
      <c r="E81" s="79" t="str">
        <f>IF(AND($B81&gt;=Codes!$F$2,B81&lt;=Codes!$G$2),'Transaction List'!$D81/'Transaction List'!$J$1,IF(AND($B81&gt;=Codes!$F$3,$B81&lt;=Codes!$G$3),'Transaction List'!$D81/'Transaction List'!$J$2,IF(AND($B81&gt;=Codes!$F$4,$B81&lt;=Codes!$G$4),'Transaction List'!$D81/'Transaction List'!$J$3,IF(AND($B81&gt;=Codes!$F$5,$B81&lt;=Codes!$G$5),'Transaction List'!$D81/'Transaction List'!$J$4,IF(AND($B81&gt;=Codes!$F$6,$B81&lt;=Codes!$G$6),'Transaction List'!$D81/'Transaction List'!$J$5,IF(AND($B81&gt;=Codes!$F$7,$B81&lt;=Codes!$G$7),'Transaction List'!$D81/'Transaction List'!$J$6,IF(AND($B81&gt;=Codes!$F$8,$B81&lt;=Codes!$G$8),'Transaction List'!$D81/'Transaction List'!$J$7,IF(AND($B81&gt;=Codes!$F$9,$B81&lt;=Codes!$G$9),'Transaction List'!$D81/'Transaction List'!$J$8,IF(AND($B81&gt;=Codes!$F$10,$B81&lt;=Codes!$G$10),'Transaction List'!$D81/'Transaction List'!$J$9,IF(AND($B81&gt;=Codes!$F$11,$B81&lt;=Codes!$G$11),'Transaction List'!$D81/'Transaction List'!$J$10,IF(AND($B81&gt;=Codes!$F$12,$B81&lt;=Codes!$G$12),'Transaction List'!$D81/'Transaction List'!$J$11, IF(AND($B81&gt;=Codes!$F$13,$B81&lt;=Codes!$G$13),'Transaction List'!$D81/'Transaction List'!$J$12, ""))))))))))))</f>
        <v/>
      </c>
    </row>
    <row r="82" spans="1:5" x14ac:dyDescent="0.35">
      <c r="A82" s="66"/>
      <c r="B82" s="72"/>
      <c r="C82" s="69"/>
      <c r="D82" s="69"/>
      <c r="E82" s="79" t="str">
        <f>IF(AND($B82&gt;=Codes!$F$2,B82&lt;=Codes!$G$2),'Transaction List'!$D82/'Transaction List'!$J$1,IF(AND($B82&gt;=Codes!$F$3,$B82&lt;=Codes!$G$3),'Transaction List'!$D82/'Transaction List'!$J$2,IF(AND($B82&gt;=Codes!$F$4,$B82&lt;=Codes!$G$4),'Transaction List'!$D82/'Transaction List'!$J$3,IF(AND($B82&gt;=Codes!$F$5,$B82&lt;=Codes!$G$5),'Transaction List'!$D82/'Transaction List'!$J$4,IF(AND($B82&gt;=Codes!$F$6,$B82&lt;=Codes!$G$6),'Transaction List'!$D82/'Transaction List'!$J$5,IF(AND($B82&gt;=Codes!$F$7,$B82&lt;=Codes!$G$7),'Transaction List'!$D82/'Transaction List'!$J$6,IF(AND($B82&gt;=Codes!$F$8,$B82&lt;=Codes!$G$8),'Transaction List'!$D82/'Transaction List'!$J$7,IF(AND($B82&gt;=Codes!$F$9,$B82&lt;=Codes!$G$9),'Transaction List'!$D82/'Transaction List'!$J$8,IF(AND($B82&gt;=Codes!$F$10,$B82&lt;=Codes!$G$10),'Transaction List'!$D82/'Transaction List'!$J$9,IF(AND($B82&gt;=Codes!$F$11,$B82&lt;=Codes!$G$11),'Transaction List'!$D82/'Transaction List'!$J$10,IF(AND($B82&gt;=Codes!$F$12,$B82&lt;=Codes!$G$12),'Transaction List'!$D82/'Transaction List'!$J$11, IF(AND($B82&gt;=Codes!$F$13,$B82&lt;=Codes!$G$13),'Transaction List'!$D82/'Transaction List'!$J$12, ""))))))))))))</f>
        <v/>
      </c>
    </row>
    <row r="83" spans="1:5" x14ac:dyDescent="0.35">
      <c r="A83" s="66"/>
      <c r="B83" s="72"/>
      <c r="C83" s="69"/>
      <c r="D83" s="69"/>
      <c r="E83" s="79" t="str">
        <f>IF(AND($B83&gt;=Codes!$F$2,B83&lt;=Codes!$G$2),'Transaction List'!$D83/'Transaction List'!$J$1,IF(AND($B83&gt;=Codes!$F$3,$B83&lt;=Codes!$G$3),'Transaction List'!$D83/'Transaction List'!$J$2,IF(AND($B83&gt;=Codes!$F$4,$B83&lt;=Codes!$G$4),'Transaction List'!$D83/'Transaction List'!$J$3,IF(AND($B83&gt;=Codes!$F$5,$B83&lt;=Codes!$G$5),'Transaction List'!$D83/'Transaction List'!$J$4,IF(AND($B83&gt;=Codes!$F$6,$B83&lt;=Codes!$G$6),'Transaction List'!$D83/'Transaction List'!$J$5,IF(AND($B83&gt;=Codes!$F$7,$B83&lt;=Codes!$G$7),'Transaction List'!$D83/'Transaction List'!$J$6,IF(AND($B83&gt;=Codes!$F$8,$B83&lt;=Codes!$G$8),'Transaction List'!$D83/'Transaction List'!$J$7,IF(AND($B83&gt;=Codes!$F$9,$B83&lt;=Codes!$G$9),'Transaction List'!$D83/'Transaction List'!$J$8,IF(AND($B83&gt;=Codes!$F$10,$B83&lt;=Codes!$G$10),'Transaction List'!$D83/'Transaction List'!$J$9,IF(AND($B83&gt;=Codes!$F$11,$B83&lt;=Codes!$G$11),'Transaction List'!$D83/'Transaction List'!$J$10,IF(AND($B83&gt;=Codes!$F$12,$B83&lt;=Codes!$G$12),'Transaction List'!$D83/'Transaction List'!$J$11, IF(AND($B83&gt;=Codes!$F$13,$B83&lt;=Codes!$G$13),'Transaction List'!$D83/'Transaction List'!$J$12, ""))))))))))))</f>
        <v/>
      </c>
    </row>
    <row r="84" spans="1:5" x14ac:dyDescent="0.35">
      <c r="A84" s="66"/>
      <c r="B84" s="72"/>
      <c r="C84" s="69"/>
      <c r="D84" s="69"/>
      <c r="E84" s="79" t="str">
        <f>IF(AND($B84&gt;=Codes!$F$2,B84&lt;=Codes!$G$2),'Transaction List'!$D84/'Transaction List'!$J$1,IF(AND($B84&gt;=Codes!$F$3,$B84&lt;=Codes!$G$3),'Transaction List'!$D84/'Transaction List'!$J$2,IF(AND($B84&gt;=Codes!$F$4,$B84&lt;=Codes!$G$4),'Transaction List'!$D84/'Transaction List'!$J$3,IF(AND($B84&gt;=Codes!$F$5,$B84&lt;=Codes!$G$5),'Transaction List'!$D84/'Transaction List'!$J$4,IF(AND($B84&gt;=Codes!$F$6,$B84&lt;=Codes!$G$6),'Transaction List'!$D84/'Transaction List'!$J$5,IF(AND($B84&gt;=Codes!$F$7,$B84&lt;=Codes!$G$7),'Transaction List'!$D84/'Transaction List'!$J$6,IF(AND($B84&gt;=Codes!$F$8,$B84&lt;=Codes!$G$8),'Transaction List'!$D84/'Transaction List'!$J$7,IF(AND($B84&gt;=Codes!$F$9,$B84&lt;=Codes!$G$9),'Transaction List'!$D84/'Transaction List'!$J$8,IF(AND($B84&gt;=Codes!$F$10,$B84&lt;=Codes!$G$10),'Transaction List'!$D84/'Transaction List'!$J$9,IF(AND($B84&gt;=Codes!$F$11,$B84&lt;=Codes!$G$11),'Transaction List'!$D84/'Transaction List'!$J$10,IF(AND($B84&gt;=Codes!$F$12,$B84&lt;=Codes!$G$12),'Transaction List'!$D84/'Transaction List'!$J$11, IF(AND($B84&gt;=Codes!$F$13,$B84&lt;=Codes!$G$13),'Transaction List'!$D84/'Transaction List'!$J$12, ""))))))))))))</f>
        <v/>
      </c>
    </row>
    <row r="85" spans="1:5" x14ac:dyDescent="0.35">
      <c r="A85" s="66"/>
      <c r="B85" s="72"/>
      <c r="C85" s="69"/>
      <c r="D85" s="69"/>
      <c r="E85" s="79" t="str">
        <f>IF(AND($B85&gt;=Codes!$F$2,B85&lt;=Codes!$G$2),'Transaction List'!$D85/'Transaction List'!$J$1,IF(AND($B85&gt;=Codes!$F$3,$B85&lt;=Codes!$G$3),'Transaction List'!$D85/'Transaction List'!$J$2,IF(AND($B85&gt;=Codes!$F$4,$B85&lt;=Codes!$G$4),'Transaction List'!$D85/'Transaction List'!$J$3,IF(AND($B85&gt;=Codes!$F$5,$B85&lt;=Codes!$G$5),'Transaction List'!$D85/'Transaction List'!$J$4,IF(AND($B85&gt;=Codes!$F$6,$B85&lt;=Codes!$G$6),'Transaction List'!$D85/'Transaction List'!$J$5,IF(AND($B85&gt;=Codes!$F$7,$B85&lt;=Codes!$G$7),'Transaction List'!$D85/'Transaction List'!$J$6,IF(AND($B85&gt;=Codes!$F$8,$B85&lt;=Codes!$G$8),'Transaction List'!$D85/'Transaction List'!$J$7,IF(AND($B85&gt;=Codes!$F$9,$B85&lt;=Codes!$G$9),'Transaction List'!$D85/'Transaction List'!$J$8,IF(AND($B85&gt;=Codes!$F$10,$B85&lt;=Codes!$G$10),'Transaction List'!$D85/'Transaction List'!$J$9,IF(AND($B85&gt;=Codes!$F$11,$B85&lt;=Codes!$G$11),'Transaction List'!$D85/'Transaction List'!$J$10,IF(AND($B85&gt;=Codes!$F$12,$B85&lt;=Codes!$G$12),'Transaction List'!$D85/'Transaction List'!$J$11, IF(AND($B85&gt;=Codes!$F$13,$B85&lt;=Codes!$G$13),'Transaction List'!$D85/'Transaction List'!$J$12, ""))))))))))))</f>
        <v/>
      </c>
    </row>
    <row r="86" spans="1:5" x14ac:dyDescent="0.35">
      <c r="A86" s="66"/>
      <c r="B86" s="72"/>
      <c r="C86" s="69"/>
      <c r="D86" s="69"/>
      <c r="E86" s="79" t="str">
        <f>IF(AND($B86&gt;=Codes!$F$2,B86&lt;=Codes!$G$2),'Transaction List'!$D86/'Transaction List'!$J$1,IF(AND($B86&gt;=Codes!$F$3,$B86&lt;=Codes!$G$3),'Transaction List'!$D86/'Transaction List'!$J$2,IF(AND($B86&gt;=Codes!$F$4,$B86&lt;=Codes!$G$4),'Transaction List'!$D86/'Transaction List'!$J$3,IF(AND($B86&gt;=Codes!$F$5,$B86&lt;=Codes!$G$5),'Transaction List'!$D86/'Transaction List'!$J$4,IF(AND($B86&gt;=Codes!$F$6,$B86&lt;=Codes!$G$6),'Transaction List'!$D86/'Transaction List'!$J$5,IF(AND($B86&gt;=Codes!$F$7,$B86&lt;=Codes!$G$7),'Transaction List'!$D86/'Transaction List'!$J$6,IF(AND($B86&gt;=Codes!$F$8,$B86&lt;=Codes!$G$8),'Transaction List'!$D86/'Transaction List'!$J$7,IF(AND($B86&gt;=Codes!$F$9,$B86&lt;=Codes!$G$9),'Transaction List'!$D86/'Transaction List'!$J$8,IF(AND($B86&gt;=Codes!$F$10,$B86&lt;=Codes!$G$10),'Transaction List'!$D86/'Transaction List'!$J$9,IF(AND($B86&gt;=Codes!$F$11,$B86&lt;=Codes!$G$11),'Transaction List'!$D86/'Transaction List'!$J$10,IF(AND($B86&gt;=Codes!$F$12,$B86&lt;=Codes!$G$12),'Transaction List'!$D86/'Transaction List'!$J$11, IF(AND($B86&gt;=Codes!$F$13,$B86&lt;=Codes!$G$13),'Transaction List'!$D86/'Transaction List'!$J$12, ""))))))))))))</f>
        <v/>
      </c>
    </row>
    <row r="87" spans="1:5" x14ac:dyDescent="0.35">
      <c r="A87" s="66"/>
      <c r="B87" s="72"/>
      <c r="C87" s="69"/>
      <c r="D87" s="69"/>
      <c r="E87" s="79" t="str">
        <f>IF(AND($B87&gt;=Codes!$F$2,B87&lt;=Codes!$G$2),'Transaction List'!$D87/'Transaction List'!$J$1,IF(AND($B87&gt;=Codes!$F$3,$B87&lt;=Codes!$G$3),'Transaction List'!$D87/'Transaction List'!$J$2,IF(AND($B87&gt;=Codes!$F$4,$B87&lt;=Codes!$G$4),'Transaction List'!$D87/'Transaction List'!$J$3,IF(AND($B87&gt;=Codes!$F$5,$B87&lt;=Codes!$G$5),'Transaction List'!$D87/'Transaction List'!$J$4,IF(AND($B87&gt;=Codes!$F$6,$B87&lt;=Codes!$G$6),'Transaction List'!$D87/'Transaction List'!$J$5,IF(AND($B87&gt;=Codes!$F$7,$B87&lt;=Codes!$G$7),'Transaction List'!$D87/'Transaction List'!$J$6,IF(AND($B87&gt;=Codes!$F$8,$B87&lt;=Codes!$G$8),'Transaction List'!$D87/'Transaction List'!$J$7,IF(AND($B87&gt;=Codes!$F$9,$B87&lt;=Codes!$G$9),'Transaction List'!$D87/'Transaction List'!$J$8,IF(AND($B87&gt;=Codes!$F$10,$B87&lt;=Codes!$G$10),'Transaction List'!$D87/'Transaction List'!$J$9,IF(AND($B87&gt;=Codes!$F$11,$B87&lt;=Codes!$G$11),'Transaction List'!$D87/'Transaction List'!$J$10,IF(AND($B87&gt;=Codes!$F$12,$B87&lt;=Codes!$G$12),'Transaction List'!$D87/'Transaction List'!$J$11, IF(AND($B87&gt;=Codes!$F$13,$B87&lt;=Codes!$G$13),'Transaction List'!$D87/'Transaction List'!$J$12, ""))))))))))))</f>
        <v/>
      </c>
    </row>
    <row r="88" spans="1:5" x14ac:dyDescent="0.35">
      <c r="A88" s="66"/>
      <c r="B88" s="72"/>
      <c r="C88" s="69"/>
      <c r="D88" s="69"/>
      <c r="E88" s="79" t="str">
        <f>IF(AND($B88&gt;=Codes!$F$2,B88&lt;=Codes!$G$2),'Transaction List'!$D88/'Transaction List'!$J$1,IF(AND($B88&gt;=Codes!$F$3,$B88&lt;=Codes!$G$3),'Transaction List'!$D88/'Transaction List'!$J$2,IF(AND($B88&gt;=Codes!$F$4,$B88&lt;=Codes!$G$4),'Transaction List'!$D88/'Transaction List'!$J$3,IF(AND($B88&gt;=Codes!$F$5,$B88&lt;=Codes!$G$5),'Transaction List'!$D88/'Transaction List'!$J$4,IF(AND($B88&gt;=Codes!$F$6,$B88&lt;=Codes!$G$6),'Transaction List'!$D88/'Transaction List'!$J$5,IF(AND($B88&gt;=Codes!$F$7,$B88&lt;=Codes!$G$7),'Transaction List'!$D88/'Transaction List'!$J$6,IF(AND($B88&gt;=Codes!$F$8,$B88&lt;=Codes!$G$8),'Transaction List'!$D88/'Transaction List'!$J$7,IF(AND($B88&gt;=Codes!$F$9,$B88&lt;=Codes!$G$9),'Transaction List'!$D88/'Transaction List'!$J$8,IF(AND($B88&gt;=Codes!$F$10,$B88&lt;=Codes!$G$10),'Transaction List'!$D88/'Transaction List'!$J$9,IF(AND($B88&gt;=Codes!$F$11,$B88&lt;=Codes!$G$11),'Transaction List'!$D88/'Transaction List'!$J$10,IF(AND($B88&gt;=Codes!$F$12,$B88&lt;=Codes!$G$12),'Transaction List'!$D88/'Transaction List'!$J$11, IF(AND($B88&gt;=Codes!$F$13,$B88&lt;=Codes!$G$13),'Transaction List'!$D88/'Transaction List'!$J$12, ""))))))))))))</f>
        <v/>
      </c>
    </row>
    <row r="89" spans="1:5" x14ac:dyDescent="0.35">
      <c r="A89" s="66"/>
      <c r="B89" s="72"/>
      <c r="C89" s="69"/>
      <c r="D89" s="69"/>
      <c r="E89" s="79" t="str">
        <f>IF(AND($B89&gt;=Codes!$F$2,B89&lt;=Codes!$G$2),'Transaction List'!$D89/'Transaction List'!$J$1,IF(AND($B89&gt;=Codes!$F$3,$B89&lt;=Codes!$G$3),'Transaction List'!$D89/'Transaction List'!$J$2,IF(AND($B89&gt;=Codes!$F$4,$B89&lt;=Codes!$G$4),'Transaction List'!$D89/'Transaction List'!$J$3,IF(AND($B89&gt;=Codes!$F$5,$B89&lt;=Codes!$G$5),'Transaction List'!$D89/'Transaction List'!$J$4,IF(AND($B89&gt;=Codes!$F$6,$B89&lt;=Codes!$G$6),'Transaction List'!$D89/'Transaction List'!$J$5,IF(AND($B89&gt;=Codes!$F$7,$B89&lt;=Codes!$G$7),'Transaction List'!$D89/'Transaction List'!$J$6,IF(AND($B89&gt;=Codes!$F$8,$B89&lt;=Codes!$G$8),'Transaction List'!$D89/'Transaction List'!$J$7,IF(AND($B89&gt;=Codes!$F$9,$B89&lt;=Codes!$G$9),'Transaction List'!$D89/'Transaction List'!$J$8,IF(AND($B89&gt;=Codes!$F$10,$B89&lt;=Codes!$G$10),'Transaction List'!$D89/'Transaction List'!$J$9,IF(AND($B89&gt;=Codes!$F$11,$B89&lt;=Codes!$G$11),'Transaction List'!$D89/'Transaction List'!$J$10,IF(AND($B89&gt;=Codes!$F$12,$B89&lt;=Codes!$G$12),'Transaction List'!$D89/'Transaction List'!$J$11, IF(AND($B89&gt;=Codes!$F$13,$B89&lt;=Codes!$G$13),'Transaction List'!$D89/'Transaction List'!$J$12, ""))))))))))))</f>
        <v/>
      </c>
    </row>
    <row r="90" spans="1:5" x14ac:dyDescent="0.35">
      <c r="A90" s="66"/>
      <c r="B90" s="72"/>
      <c r="C90" s="69"/>
      <c r="D90" s="69"/>
      <c r="E90" s="79" t="str">
        <f>IF(AND($B90&gt;=Codes!$F$2,B90&lt;=Codes!$G$2),'Transaction List'!$D90/'Transaction List'!$J$1,IF(AND($B90&gt;=Codes!$F$3,$B90&lt;=Codes!$G$3),'Transaction List'!$D90/'Transaction List'!$J$2,IF(AND($B90&gt;=Codes!$F$4,$B90&lt;=Codes!$G$4),'Transaction List'!$D90/'Transaction List'!$J$3,IF(AND($B90&gt;=Codes!$F$5,$B90&lt;=Codes!$G$5),'Transaction List'!$D90/'Transaction List'!$J$4,IF(AND($B90&gt;=Codes!$F$6,$B90&lt;=Codes!$G$6),'Transaction List'!$D90/'Transaction List'!$J$5,IF(AND($B90&gt;=Codes!$F$7,$B90&lt;=Codes!$G$7),'Transaction List'!$D90/'Transaction List'!$J$6,IF(AND($B90&gt;=Codes!$F$8,$B90&lt;=Codes!$G$8),'Transaction List'!$D90/'Transaction List'!$J$7,IF(AND($B90&gt;=Codes!$F$9,$B90&lt;=Codes!$G$9),'Transaction List'!$D90/'Transaction List'!$J$8,IF(AND($B90&gt;=Codes!$F$10,$B90&lt;=Codes!$G$10),'Transaction List'!$D90/'Transaction List'!$J$9,IF(AND($B90&gt;=Codes!$F$11,$B90&lt;=Codes!$G$11),'Transaction List'!$D90/'Transaction List'!$J$10,IF(AND($B90&gt;=Codes!$F$12,$B90&lt;=Codes!$G$12),'Transaction List'!$D90/'Transaction List'!$J$11, IF(AND($B90&gt;=Codes!$F$13,$B90&lt;=Codes!$G$13),'Transaction List'!$D90/'Transaction List'!$J$12, ""))))))))))))</f>
        <v/>
      </c>
    </row>
    <row r="91" spans="1:5" x14ac:dyDescent="0.35">
      <c r="A91" s="66"/>
      <c r="B91" s="72"/>
      <c r="C91" s="69"/>
      <c r="D91" s="69"/>
      <c r="E91" s="79" t="str">
        <f>IF(AND($B91&gt;=Codes!$F$2,B91&lt;=Codes!$G$2),'Transaction List'!$D91/'Transaction List'!$J$1,IF(AND($B91&gt;=Codes!$F$3,$B91&lt;=Codes!$G$3),'Transaction List'!$D91/'Transaction List'!$J$2,IF(AND($B91&gt;=Codes!$F$4,$B91&lt;=Codes!$G$4),'Transaction List'!$D91/'Transaction List'!$J$3,IF(AND($B91&gt;=Codes!$F$5,$B91&lt;=Codes!$G$5),'Transaction List'!$D91/'Transaction List'!$J$4,IF(AND($B91&gt;=Codes!$F$6,$B91&lt;=Codes!$G$6),'Transaction List'!$D91/'Transaction List'!$J$5,IF(AND($B91&gt;=Codes!$F$7,$B91&lt;=Codes!$G$7),'Transaction List'!$D91/'Transaction List'!$J$6,IF(AND($B91&gt;=Codes!$F$8,$B91&lt;=Codes!$G$8),'Transaction List'!$D91/'Transaction List'!$J$7,IF(AND($B91&gt;=Codes!$F$9,$B91&lt;=Codes!$G$9),'Transaction List'!$D91/'Transaction List'!$J$8,IF(AND($B91&gt;=Codes!$F$10,$B91&lt;=Codes!$G$10),'Transaction List'!$D91/'Transaction List'!$J$9,IF(AND($B91&gt;=Codes!$F$11,$B91&lt;=Codes!$G$11),'Transaction List'!$D91/'Transaction List'!$J$10,IF(AND($B91&gt;=Codes!$F$12,$B91&lt;=Codes!$G$12),'Transaction List'!$D91/'Transaction List'!$J$11, IF(AND($B91&gt;=Codes!$F$13,$B91&lt;=Codes!$G$13),'Transaction List'!$D91/'Transaction List'!$J$12, ""))))))))))))</f>
        <v/>
      </c>
    </row>
    <row r="92" spans="1:5" x14ac:dyDescent="0.35">
      <c r="A92" s="66"/>
      <c r="B92" s="72"/>
      <c r="C92" s="69"/>
      <c r="D92" s="69"/>
      <c r="E92" s="79" t="str">
        <f>IF(AND($B92&gt;=Codes!$F$2,B92&lt;=Codes!$G$2),'Transaction List'!$D92/'Transaction List'!$J$1,IF(AND($B92&gt;=Codes!$F$3,$B92&lt;=Codes!$G$3),'Transaction List'!$D92/'Transaction List'!$J$2,IF(AND($B92&gt;=Codes!$F$4,$B92&lt;=Codes!$G$4),'Transaction List'!$D92/'Transaction List'!$J$3,IF(AND($B92&gt;=Codes!$F$5,$B92&lt;=Codes!$G$5),'Transaction List'!$D92/'Transaction List'!$J$4,IF(AND($B92&gt;=Codes!$F$6,$B92&lt;=Codes!$G$6),'Transaction List'!$D92/'Transaction List'!$J$5,IF(AND($B92&gt;=Codes!$F$7,$B92&lt;=Codes!$G$7),'Transaction List'!$D92/'Transaction List'!$J$6,IF(AND($B92&gt;=Codes!$F$8,$B92&lt;=Codes!$G$8),'Transaction List'!$D92/'Transaction List'!$J$7,IF(AND($B92&gt;=Codes!$F$9,$B92&lt;=Codes!$G$9),'Transaction List'!$D92/'Transaction List'!$J$8,IF(AND($B92&gt;=Codes!$F$10,$B92&lt;=Codes!$G$10),'Transaction List'!$D92/'Transaction List'!$J$9,IF(AND($B92&gt;=Codes!$F$11,$B92&lt;=Codes!$G$11),'Transaction List'!$D92/'Transaction List'!$J$10,IF(AND($B92&gt;=Codes!$F$12,$B92&lt;=Codes!$G$12),'Transaction List'!$D92/'Transaction List'!$J$11, IF(AND($B92&gt;=Codes!$F$13,$B92&lt;=Codes!$G$13),'Transaction List'!$D92/'Transaction List'!$J$12, ""))))))))))))</f>
        <v/>
      </c>
    </row>
    <row r="93" spans="1:5" x14ac:dyDescent="0.35">
      <c r="A93" s="66"/>
      <c r="B93" s="72"/>
      <c r="C93" s="69"/>
      <c r="D93" s="69"/>
      <c r="E93" s="79" t="str">
        <f>IF(AND($B93&gt;=Codes!$F$2,B93&lt;=Codes!$G$2),'Transaction List'!$D93/'Transaction List'!$J$1,IF(AND($B93&gt;=Codes!$F$3,$B93&lt;=Codes!$G$3),'Transaction List'!$D93/'Transaction List'!$J$2,IF(AND($B93&gt;=Codes!$F$4,$B93&lt;=Codes!$G$4),'Transaction List'!$D93/'Transaction List'!$J$3,IF(AND($B93&gt;=Codes!$F$5,$B93&lt;=Codes!$G$5),'Transaction List'!$D93/'Transaction List'!$J$4,IF(AND($B93&gt;=Codes!$F$6,$B93&lt;=Codes!$G$6),'Transaction List'!$D93/'Transaction List'!$J$5,IF(AND($B93&gt;=Codes!$F$7,$B93&lt;=Codes!$G$7),'Transaction List'!$D93/'Transaction List'!$J$6,IF(AND($B93&gt;=Codes!$F$8,$B93&lt;=Codes!$G$8),'Transaction List'!$D93/'Transaction List'!$J$7,IF(AND($B93&gt;=Codes!$F$9,$B93&lt;=Codes!$G$9),'Transaction List'!$D93/'Transaction List'!$J$8,IF(AND($B93&gt;=Codes!$F$10,$B93&lt;=Codes!$G$10),'Transaction List'!$D93/'Transaction List'!$J$9,IF(AND($B93&gt;=Codes!$F$11,$B93&lt;=Codes!$G$11),'Transaction List'!$D93/'Transaction List'!$J$10,IF(AND($B93&gt;=Codes!$F$12,$B93&lt;=Codes!$G$12),'Transaction List'!$D93/'Transaction List'!$J$11, IF(AND($B93&gt;=Codes!$F$13,$B93&lt;=Codes!$G$13),'Transaction List'!$D93/'Transaction List'!$J$12, ""))))))))))))</f>
        <v/>
      </c>
    </row>
    <row r="94" spans="1:5" x14ac:dyDescent="0.35">
      <c r="A94" s="66"/>
      <c r="B94" s="72"/>
      <c r="C94" s="69"/>
      <c r="D94" s="69"/>
      <c r="E94" s="79" t="str">
        <f>IF(AND($B94&gt;=Codes!$F$2,B94&lt;=Codes!$G$2),'Transaction List'!$D94/'Transaction List'!$J$1,IF(AND($B94&gt;=Codes!$F$3,$B94&lt;=Codes!$G$3),'Transaction List'!$D94/'Transaction List'!$J$2,IF(AND($B94&gt;=Codes!$F$4,$B94&lt;=Codes!$G$4),'Transaction List'!$D94/'Transaction List'!$J$3,IF(AND($B94&gt;=Codes!$F$5,$B94&lt;=Codes!$G$5),'Transaction List'!$D94/'Transaction List'!$J$4,IF(AND($B94&gt;=Codes!$F$6,$B94&lt;=Codes!$G$6),'Transaction List'!$D94/'Transaction List'!$J$5,IF(AND($B94&gt;=Codes!$F$7,$B94&lt;=Codes!$G$7),'Transaction List'!$D94/'Transaction List'!$J$6,IF(AND($B94&gt;=Codes!$F$8,$B94&lt;=Codes!$G$8),'Transaction List'!$D94/'Transaction List'!$J$7,IF(AND($B94&gt;=Codes!$F$9,$B94&lt;=Codes!$G$9),'Transaction List'!$D94/'Transaction List'!$J$8,IF(AND($B94&gt;=Codes!$F$10,$B94&lt;=Codes!$G$10),'Transaction List'!$D94/'Transaction List'!$J$9,IF(AND($B94&gt;=Codes!$F$11,$B94&lt;=Codes!$G$11),'Transaction List'!$D94/'Transaction List'!$J$10,IF(AND($B94&gt;=Codes!$F$12,$B94&lt;=Codes!$G$12),'Transaction List'!$D94/'Transaction List'!$J$11, IF(AND($B94&gt;=Codes!$F$13,$B94&lt;=Codes!$G$13),'Transaction List'!$D94/'Transaction List'!$J$12, ""))))))))))))</f>
        <v/>
      </c>
    </row>
    <row r="95" spans="1:5" x14ac:dyDescent="0.35">
      <c r="A95" s="66"/>
      <c r="B95" s="72"/>
      <c r="C95" s="69"/>
      <c r="D95" s="69"/>
      <c r="E95" s="79" t="str">
        <f>IF(AND($B95&gt;=Codes!$F$2,B95&lt;=Codes!$G$2),'Transaction List'!$D95/'Transaction List'!$J$1,IF(AND($B95&gt;=Codes!$F$3,$B95&lt;=Codes!$G$3),'Transaction List'!$D95/'Transaction List'!$J$2,IF(AND($B95&gt;=Codes!$F$4,$B95&lt;=Codes!$G$4),'Transaction List'!$D95/'Transaction List'!$J$3,IF(AND($B95&gt;=Codes!$F$5,$B95&lt;=Codes!$G$5),'Transaction List'!$D95/'Transaction List'!$J$4,IF(AND($B95&gt;=Codes!$F$6,$B95&lt;=Codes!$G$6),'Transaction List'!$D95/'Transaction List'!$J$5,IF(AND($B95&gt;=Codes!$F$7,$B95&lt;=Codes!$G$7),'Transaction List'!$D95/'Transaction List'!$J$6,IF(AND($B95&gt;=Codes!$F$8,$B95&lt;=Codes!$G$8),'Transaction List'!$D95/'Transaction List'!$J$7,IF(AND($B95&gt;=Codes!$F$9,$B95&lt;=Codes!$G$9),'Transaction List'!$D95/'Transaction List'!$J$8,IF(AND($B95&gt;=Codes!$F$10,$B95&lt;=Codes!$G$10),'Transaction List'!$D95/'Transaction List'!$J$9,IF(AND($B95&gt;=Codes!$F$11,$B95&lt;=Codes!$G$11),'Transaction List'!$D95/'Transaction List'!$J$10,IF(AND($B95&gt;=Codes!$F$12,$B95&lt;=Codes!$G$12),'Transaction List'!$D95/'Transaction List'!$J$11, IF(AND($B95&gt;=Codes!$F$13,$B95&lt;=Codes!$G$13),'Transaction List'!$D95/'Transaction List'!$J$12, ""))))))))))))</f>
        <v/>
      </c>
    </row>
    <row r="96" spans="1:5" x14ac:dyDescent="0.35">
      <c r="A96" s="66"/>
      <c r="B96" s="72"/>
      <c r="C96" s="69"/>
      <c r="D96" s="69"/>
      <c r="E96" s="79" t="str">
        <f>IF(AND($B96&gt;=Codes!$F$2,B96&lt;=Codes!$G$2),'Transaction List'!$D96/'Transaction List'!$J$1,IF(AND($B96&gt;=Codes!$F$3,$B96&lt;=Codes!$G$3),'Transaction List'!$D96/'Transaction List'!$J$2,IF(AND($B96&gt;=Codes!$F$4,$B96&lt;=Codes!$G$4),'Transaction List'!$D96/'Transaction List'!$J$3,IF(AND($B96&gt;=Codes!$F$5,$B96&lt;=Codes!$G$5),'Transaction List'!$D96/'Transaction List'!$J$4,IF(AND($B96&gt;=Codes!$F$6,$B96&lt;=Codes!$G$6),'Transaction List'!$D96/'Transaction List'!$J$5,IF(AND($B96&gt;=Codes!$F$7,$B96&lt;=Codes!$G$7),'Transaction List'!$D96/'Transaction List'!$J$6,IF(AND($B96&gt;=Codes!$F$8,$B96&lt;=Codes!$G$8),'Transaction List'!$D96/'Transaction List'!$J$7,IF(AND($B96&gt;=Codes!$F$9,$B96&lt;=Codes!$G$9),'Transaction List'!$D96/'Transaction List'!$J$8,IF(AND($B96&gt;=Codes!$F$10,$B96&lt;=Codes!$G$10),'Transaction List'!$D96/'Transaction List'!$J$9,IF(AND($B96&gt;=Codes!$F$11,$B96&lt;=Codes!$G$11),'Transaction List'!$D96/'Transaction List'!$J$10,IF(AND($B96&gt;=Codes!$F$12,$B96&lt;=Codes!$G$12),'Transaction List'!$D96/'Transaction List'!$J$11, IF(AND($B96&gt;=Codes!$F$13,$B96&lt;=Codes!$G$13),'Transaction List'!$D96/'Transaction List'!$J$12, ""))))))))))))</f>
        <v/>
      </c>
    </row>
    <row r="97" spans="1:5" x14ac:dyDescent="0.35">
      <c r="A97" s="66"/>
      <c r="B97" s="72"/>
      <c r="C97" s="69"/>
      <c r="D97" s="69"/>
      <c r="E97" s="79" t="str">
        <f>IF(AND($B97&gt;=Codes!$F$2,B97&lt;=Codes!$G$2),'Transaction List'!$D97/'Transaction List'!$J$1,IF(AND($B97&gt;=Codes!$F$3,$B97&lt;=Codes!$G$3),'Transaction List'!$D97/'Transaction List'!$J$2,IF(AND($B97&gt;=Codes!$F$4,$B97&lt;=Codes!$G$4),'Transaction List'!$D97/'Transaction List'!$J$3,IF(AND($B97&gt;=Codes!$F$5,$B97&lt;=Codes!$G$5),'Transaction List'!$D97/'Transaction List'!$J$4,IF(AND($B97&gt;=Codes!$F$6,$B97&lt;=Codes!$G$6),'Transaction List'!$D97/'Transaction List'!$J$5,IF(AND($B97&gt;=Codes!$F$7,$B97&lt;=Codes!$G$7),'Transaction List'!$D97/'Transaction List'!$J$6,IF(AND($B97&gt;=Codes!$F$8,$B97&lt;=Codes!$G$8),'Transaction List'!$D97/'Transaction List'!$J$7,IF(AND($B97&gt;=Codes!$F$9,$B97&lt;=Codes!$G$9),'Transaction List'!$D97/'Transaction List'!$J$8,IF(AND($B97&gt;=Codes!$F$10,$B97&lt;=Codes!$G$10),'Transaction List'!$D97/'Transaction List'!$J$9,IF(AND($B97&gt;=Codes!$F$11,$B97&lt;=Codes!$G$11),'Transaction List'!$D97/'Transaction List'!$J$10,IF(AND($B97&gt;=Codes!$F$12,$B97&lt;=Codes!$G$12),'Transaction List'!$D97/'Transaction List'!$J$11, IF(AND($B97&gt;=Codes!$F$13,$B97&lt;=Codes!$G$13),'Transaction List'!$D97/'Transaction List'!$J$12, ""))))))))))))</f>
        <v/>
      </c>
    </row>
    <row r="98" spans="1:5" x14ac:dyDescent="0.35">
      <c r="A98" s="66"/>
      <c r="B98" s="72"/>
      <c r="C98" s="69"/>
      <c r="D98" s="69"/>
      <c r="E98" s="79" t="str">
        <f>IF(AND($B98&gt;=Codes!$F$2,B98&lt;=Codes!$G$2),'Transaction List'!$D98/'Transaction List'!$J$1,IF(AND($B98&gt;=Codes!$F$3,$B98&lt;=Codes!$G$3),'Transaction List'!$D98/'Transaction List'!$J$2,IF(AND($B98&gt;=Codes!$F$4,$B98&lt;=Codes!$G$4),'Transaction List'!$D98/'Transaction List'!$J$3,IF(AND($B98&gt;=Codes!$F$5,$B98&lt;=Codes!$G$5),'Transaction List'!$D98/'Transaction List'!$J$4,IF(AND($B98&gt;=Codes!$F$6,$B98&lt;=Codes!$G$6),'Transaction List'!$D98/'Transaction List'!$J$5,IF(AND($B98&gt;=Codes!$F$7,$B98&lt;=Codes!$G$7),'Transaction List'!$D98/'Transaction List'!$J$6,IF(AND($B98&gt;=Codes!$F$8,$B98&lt;=Codes!$G$8),'Transaction List'!$D98/'Transaction List'!$J$7,IF(AND($B98&gt;=Codes!$F$9,$B98&lt;=Codes!$G$9),'Transaction List'!$D98/'Transaction List'!$J$8,IF(AND($B98&gt;=Codes!$F$10,$B98&lt;=Codes!$G$10),'Transaction List'!$D98/'Transaction List'!$J$9,IF(AND($B98&gt;=Codes!$F$11,$B98&lt;=Codes!$G$11),'Transaction List'!$D98/'Transaction List'!$J$10,IF(AND($B98&gt;=Codes!$F$12,$B98&lt;=Codes!$G$12),'Transaction List'!$D98/'Transaction List'!$J$11, IF(AND($B98&gt;=Codes!$F$13,$B98&lt;=Codes!$G$13),'Transaction List'!$D98/'Transaction List'!$J$12, ""))))))))))))</f>
        <v/>
      </c>
    </row>
    <row r="99" spans="1:5" x14ac:dyDescent="0.35">
      <c r="A99" s="66"/>
      <c r="B99" s="72"/>
      <c r="C99" s="69"/>
      <c r="D99" s="69"/>
      <c r="E99" s="79" t="str">
        <f>IF(AND($B99&gt;=Codes!$F$2,B99&lt;=Codes!$G$2),'Transaction List'!$D99/'Transaction List'!$J$1,IF(AND($B99&gt;=Codes!$F$3,$B99&lt;=Codes!$G$3),'Transaction List'!$D99/'Transaction List'!$J$2,IF(AND($B99&gt;=Codes!$F$4,$B99&lt;=Codes!$G$4),'Transaction List'!$D99/'Transaction List'!$J$3,IF(AND($B99&gt;=Codes!$F$5,$B99&lt;=Codes!$G$5),'Transaction List'!$D99/'Transaction List'!$J$4,IF(AND($B99&gt;=Codes!$F$6,$B99&lt;=Codes!$G$6),'Transaction List'!$D99/'Transaction List'!$J$5,IF(AND($B99&gt;=Codes!$F$7,$B99&lt;=Codes!$G$7),'Transaction List'!$D99/'Transaction List'!$J$6,IF(AND($B99&gt;=Codes!$F$8,$B99&lt;=Codes!$G$8),'Transaction List'!$D99/'Transaction List'!$J$7,IF(AND($B99&gt;=Codes!$F$9,$B99&lt;=Codes!$G$9),'Transaction List'!$D99/'Transaction List'!$J$8,IF(AND($B99&gt;=Codes!$F$10,$B99&lt;=Codes!$G$10),'Transaction List'!$D99/'Transaction List'!$J$9,IF(AND($B99&gt;=Codes!$F$11,$B99&lt;=Codes!$G$11),'Transaction List'!$D99/'Transaction List'!$J$10,IF(AND($B99&gt;=Codes!$F$12,$B99&lt;=Codes!$G$12),'Transaction List'!$D99/'Transaction List'!$J$11, IF(AND($B99&gt;=Codes!$F$13,$B99&lt;=Codes!$G$13),'Transaction List'!$D99/'Transaction List'!$J$12, ""))))))))))))</f>
        <v/>
      </c>
    </row>
    <row r="100" spans="1:5" x14ac:dyDescent="0.35">
      <c r="A100" s="66"/>
      <c r="B100" s="72"/>
      <c r="C100" s="69"/>
      <c r="D100" s="69"/>
      <c r="E100" s="79" t="str">
        <f>IF(AND($B100&gt;=Codes!$F$2,B100&lt;=Codes!$G$2),'Transaction List'!$D100/'Transaction List'!$J$1,IF(AND($B100&gt;=Codes!$F$3,$B100&lt;=Codes!$G$3),'Transaction List'!$D100/'Transaction List'!$J$2,IF(AND($B100&gt;=Codes!$F$4,$B100&lt;=Codes!$G$4),'Transaction List'!$D100/'Transaction List'!$J$3,IF(AND($B100&gt;=Codes!$F$5,$B100&lt;=Codes!$G$5),'Transaction List'!$D100/'Transaction List'!$J$4,IF(AND($B100&gt;=Codes!$F$6,$B100&lt;=Codes!$G$6),'Transaction List'!$D100/'Transaction List'!$J$5,IF(AND($B100&gt;=Codes!$F$7,$B100&lt;=Codes!$G$7),'Transaction List'!$D100/'Transaction List'!$J$6,IF(AND($B100&gt;=Codes!$F$8,$B100&lt;=Codes!$G$8),'Transaction List'!$D100/'Transaction List'!$J$7,IF(AND($B100&gt;=Codes!$F$9,$B100&lt;=Codes!$G$9),'Transaction List'!$D100/'Transaction List'!$J$8,IF(AND($B100&gt;=Codes!$F$10,$B100&lt;=Codes!$G$10),'Transaction List'!$D100/'Transaction List'!$J$9,IF(AND($B100&gt;=Codes!$F$11,$B100&lt;=Codes!$G$11),'Transaction List'!$D100/'Transaction List'!$J$10,IF(AND($B100&gt;=Codes!$F$12,$B100&lt;=Codes!$G$12),'Transaction List'!$D100/'Transaction List'!$J$11, IF(AND($B100&gt;=Codes!$F$13,$B100&lt;=Codes!$G$13),'Transaction List'!$D100/'Transaction List'!$J$12, ""))))))))))))</f>
        <v/>
      </c>
    </row>
    <row r="101" spans="1:5" x14ac:dyDescent="0.35">
      <c r="A101" s="66"/>
      <c r="B101" s="72"/>
      <c r="C101" s="69"/>
      <c r="D101" s="69"/>
      <c r="E101" s="79" t="str">
        <f>IF(AND($B101&gt;=Codes!$F$2,B101&lt;=Codes!$G$2),'Transaction List'!$D101/'Transaction List'!$J$1,IF(AND($B101&gt;=Codes!$F$3,$B101&lt;=Codes!$G$3),'Transaction List'!$D101/'Transaction List'!$J$2,IF(AND($B101&gt;=Codes!$F$4,$B101&lt;=Codes!$G$4),'Transaction List'!$D101/'Transaction List'!$J$3,IF(AND($B101&gt;=Codes!$F$5,$B101&lt;=Codes!$G$5),'Transaction List'!$D101/'Transaction List'!$J$4,IF(AND($B101&gt;=Codes!$F$6,$B101&lt;=Codes!$G$6),'Transaction List'!$D101/'Transaction List'!$J$5,IF(AND($B101&gt;=Codes!$F$7,$B101&lt;=Codes!$G$7),'Transaction List'!$D101/'Transaction List'!$J$6,IF(AND($B101&gt;=Codes!$F$8,$B101&lt;=Codes!$G$8),'Transaction List'!$D101/'Transaction List'!$J$7,IF(AND($B101&gt;=Codes!$F$9,$B101&lt;=Codes!$G$9),'Transaction List'!$D101/'Transaction List'!$J$8,IF(AND($B101&gt;=Codes!$F$10,$B101&lt;=Codes!$G$10),'Transaction List'!$D101/'Transaction List'!$J$9,IF(AND($B101&gt;=Codes!$F$11,$B101&lt;=Codes!$G$11),'Transaction List'!$D101/'Transaction List'!$J$10,IF(AND($B101&gt;=Codes!$F$12,$B101&lt;=Codes!$G$12),'Transaction List'!$D101/'Transaction List'!$J$11, IF(AND($B101&gt;=Codes!$F$13,$B101&lt;=Codes!$G$13),'Transaction List'!$D101/'Transaction List'!$J$12, ""))))))))))))</f>
        <v/>
      </c>
    </row>
    <row r="102" spans="1:5" x14ac:dyDescent="0.35">
      <c r="A102" s="66"/>
      <c r="B102" s="72"/>
      <c r="C102" s="69"/>
      <c r="D102" s="69"/>
      <c r="E102" s="79" t="str">
        <f>IF(AND($B102&gt;=Codes!$F$2,B102&lt;=Codes!$G$2),'Transaction List'!$D102/'Transaction List'!$J$1,IF(AND($B102&gt;=Codes!$F$3,$B102&lt;=Codes!$G$3),'Transaction List'!$D102/'Transaction List'!$J$2,IF(AND($B102&gt;=Codes!$F$4,$B102&lt;=Codes!$G$4),'Transaction List'!$D102/'Transaction List'!$J$3,IF(AND($B102&gt;=Codes!$F$5,$B102&lt;=Codes!$G$5),'Transaction List'!$D102/'Transaction List'!$J$4,IF(AND($B102&gt;=Codes!$F$6,$B102&lt;=Codes!$G$6),'Transaction List'!$D102/'Transaction List'!$J$5,IF(AND($B102&gt;=Codes!$F$7,$B102&lt;=Codes!$G$7),'Transaction List'!$D102/'Transaction List'!$J$6,IF(AND($B102&gt;=Codes!$F$8,$B102&lt;=Codes!$G$8),'Transaction List'!$D102/'Transaction List'!$J$7,IF(AND($B102&gt;=Codes!$F$9,$B102&lt;=Codes!$G$9),'Transaction List'!$D102/'Transaction List'!$J$8,IF(AND($B102&gt;=Codes!$F$10,$B102&lt;=Codes!$G$10),'Transaction List'!$D102/'Transaction List'!$J$9,IF(AND($B102&gt;=Codes!$F$11,$B102&lt;=Codes!$G$11),'Transaction List'!$D102/'Transaction List'!$J$10,IF(AND($B102&gt;=Codes!$F$12,$B102&lt;=Codes!$G$12),'Transaction List'!$D102/'Transaction List'!$J$11, IF(AND($B102&gt;=Codes!$F$13,$B102&lt;=Codes!$G$13),'Transaction List'!$D102/'Transaction List'!$J$12, ""))))))))))))</f>
        <v/>
      </c>
    </row>
    <row r="103" spans="1:5" x14ac:dyDescent="0.35">
      <c r="A103" s="66"/>
      <c r="B103" s="72"/>
      <c r="C103" s="69"/>
      <c r="D103" s="69"/>
      <c r="E103" s="79" t="str">
        <f>IF(AND($B103&gt;=Codes!$F$2,B103&lt;=Codes!$G$2),'Transaction List'!$D103/'Transaction List'!$J$1,IF(AND($B103&gt;=Codes!$F$3,$B103&lt;=Codes!$G$3),'Transaction List'!$D103/'Transaction List'!$J$2,IF(AND($B103&gt;=Codes!$F$4,$B103&lt;=Codes!$G$4),'Transaction List'!$D103/'Transaction List'!$J$3,IF(AND($B103&gt;=Codes!$F$5,$B103&lt;=Codes!$G$5),'Transaction List'!$D103/'Transaction List'!$J$4,IF(AND($B103&gt;=Codes!$F$6,$B103&lt;=Codes!$G$6),'Transaction List'!$D103/'Transaction List'!$J$5,IF(AND($B103&gt;=Codes!$F$7,$B103&lt;=Codes!$G$7),'Transaction List'!$D103/'Transaction List'!$J$6,IF(AND($B103&gt;=Codes!$F$8,$B103&lt;=Codes!$G$8),'Transaction List'!$D103/'Transaction List'!$J$7,IF(AND($B103&gt;=Codes!$F$9,$B103&lt;=Codes!$G$9),'Transaction List'!$D103/'Transaction List'!$J$8,IF(AND($B103&gt;=Codes!$F$10,$B103&lt;=Codes!$G$10),'Transaction List'!$D103/'Transaction List'!$J$9,IF(AND($B103&gt;=Codes!$F$11,$B103&lt;=Codes!$G$11),'Transaction List'!$D103/'Transaction List'!$J$10,IF(AND($B103&gt;=Codes!$F$12,$B103&lt;=Codes!$G$12),'Transaction List'!$D103/'Transaction List'!$J$11, IF(AND($B103&gt;=Codes!$F$13,$B103&lt;=Codes!$G$13),'Transaction List'!$D103/'Transaction List'!$J$12, ""))))))))))))</f>
        <v/>
      </c>
    </row>
    <row r="104" spans="1:5" x14ac:dyDescent="0.35">
      <c r="A104" s="66"/>
      <c r="B104" s="72"/>
      <c r="C104" s="69"/>
      <c r="D104" s="69"/>
      <c r="E104" s="79" t="str">
        <f>IF(AND($B104&gt;=Codes!$F$2,B104&lt;=Codes!$G$2),'Transaction List'!$D104/'Transaction List'!$J$1,IF(AND($B104&gt;=Codes!$F$3,$B104&lt;=Codes!$G$3),'Transaction List'!$D104/'Transaction List'!$J$2,IF(AND($B104&gt;=Codes!$F$4,$B104&lt;=Codes!$G$4),'Transaction List'!$D104/'Transaction List'!$J$3,IF(AND($B104&gt;=Codes!$F$5,$B104&lt;=Codes!$G$5),'Transaction List'!$D104/'Transaction List'!$J$4,IF(AND($B104&gt;=Codes!$F$6,$B104&lt;=Codes!$G$6),'Transaction List'!$D104/'Transaction List'!$J$5,IF(AND($B104&gt;=Codes!$F$7,$B104&lt;=Codes!$G$7),'Transaction List'!$D104/'Transaction List'!$J$6,IF(AND($B104&gt;=Codes!$F$8,$B104&lt;=Codes!$G$8),'Transaction List'!$D104/'Transaction List'!$J$7,IF(AND($B104&gt;=Codes!$F$9,$B104&lt;=Codes!$G$9),'Transaction List'!$D104/'Transaction List'!$J$8,IF(AND($B104&gt;=Codes!$F$10,$B104&lt;=Codes!$G$10),'Transaction List'!$D104/'Transaction List'!$J$9,IF(AND($B104&gt;=Codes!$F$11,$B104&lt;=Codes!$G$11),'Transaction List'!$D104/'Transaction List'!$J$10,IF(AND($B104&gt;=Codes!$F$12,$B104&lt;=Codes!$G$12),'Transaction List'!$D104/'Transaction List'!$J$11, IF(AND($B104&gt;=Codes!$F$13,$B104&lt;=Codes!$G$13),'Transaction List'!$D104/'Transaction List'!$J$12, ""))))))))))))</f>
        <v/>
      </c>
    </row>
    <row r="105" spans="1:5" x14ac:dyDescent="0.35">
      <c r="A105" s="66"/>
      <c r="B105" s="72"/>
      <c r="C105" s="69"/>
      <c r="D105" s="69"/>
      <c r="E105" s="79" t="str">
        <f>IF(AND($B105&gt;=Codes!$F$2,B105&lt;=Codes!$G$2),'Transaction List'!$D105/'Transaction List'!$J$1,IF(AND($B105&gt;=Codes!$F$3,$B105&lt;=Codes!$G$3),'Transaction List'!$D105/'Transaction List'!$J$2,IF(AND($B105&gt;=Codes!$F$4,$B105&lt;=Codes!$G$4),'Transaction List'!$D105/'Transaction List'!$J$3,IF(AND($B105&gt;=Codes!$F$5,$B105&lt;=Codes!$G$5),'Transaction List'!$D105/'Transaction List'!$J$4,IF(AND($B105&gt;=Codes!$F$6,$B105&lt;=Codes!$G$6),'Transaction List'!$D105/'Transaction List'!$J$5,IF(AND($B105&gt;=Codes!$F$7,$B105&lt;=Codes!$G$7),'Transaction List'!$D105/'Transaction List'!$J$6,IF(AND($B105&gt;=Codes!$F$8,$B105&lt;=Codes!$G$8),'Transaction List'!$D105/'Transaction List'!$J$7,IF(AND($B105&gt;=Codes!$F$9,$B105&lt;=Codes!$G$9),'Transaction List'!$D105/'Transaction List'!$J$8,IF(AND($B105&gt;=Codes!$F$10,$B105&lt;=Codes!$G$10),'Transaction List'!$D105/'Transaction List'!$J$9,IF(AND($B105&gt;=Codes!$F$11,$B105&lt;=Codes!$G$11),'Transaction List'!$D105/'Transaction List'!$J$10,IF(AND($B105&gt;=Codes!$F$12,$B105&lt;=Codes!$G$12),'Transaction List'!$D105/'Transaction List'!$J$11, IF(AND($B105&gt;=Codes!$F$13,$B105&lt;=Codes!$G$13),'Transaction List'!$D105/'Transaction List'!$J$12, ""))))))))))))</f>
        <v/>
      </c>
    </row>
    <row r="106" spans="1:5" x14ac:dyDescent="0.35">
      <c r="A106" s="66"/>
      <c r="B106" s="72"/>
      <c r="C106" s="69"/>
      <c r="D106" s="69"/>
      <c r="E106" s="79" t="str">
        <f>IF(AND($B106&gt;=Codes!$F$2,B106&lt;=Codes!$G$2),'Transaction List'!$D106/'Transaction List'!$J$1,IF(AND($B106&gt;=Codes!$F$3,$B106&lt;=Codes!$G$3),'Transaction List'!$D106/'Transaction List'!$J$2,IF(AND($B106&gt;=Codes!$F$4,$B106&lt;=Codes!$G$4),'Transaction List'!$D106/'Transaction List'!$J$3,IF(AND($B106&gt;=Codes!$F$5,$B106&lt;=Codes!$G$5),'Transaction List'!$D106/'Transaction List'!$J$4,IF(AND($B106&gt;=Codes!$F$6,$B106&lt;=Codes!$G$6),'Transaction List'!$D106/'Transaction List'!$J$5,IF(AND($B106&gt;=Codes!$F$7,$B106&lt;=Codes!$G$7),'Transaction List'!$D106/'Transaction List'!$J$6,IF(AND($B106&gt;=Codes!$F$8,$B106&lt;=Codes!$G$8),'Transaction List'!$D106/'Transaction List'!$J$7,IF(AND($B106&gt;=Codes!$F$9,$B106&lt;=Codes!$G$9),'Transaction List'!$D106/'Transaction List'!$J$8,IF(AND($B106&gt;=Codes!$F$10,$B106&lt;=Codes!$G$10),'Transaction List'!$D106/'Transaction List'!$J$9,IF(AND($B106&gt;=Codes!$F$11,$B106&lt;=Codes!$G$11),'Transaction List'!$D106/'Transaction List'!$J$10,IF(AND($B106&gt;=Codes!$F$12,$B106&lt;=Codes!$G$12),'Transaction List'!$D106/'Transaction List'!$J$11, IF(AND($B106&gt;=Codes!$F$13,$B106&lt;=Codes!$G$13),'Transaction List'!$D106/'Transaction List'!$J$12, ""))))))))))))</f>
        <v/>
      </c>
    </row>
    <row r="107" spans="1:5" x14ac:dyDescent="0.35">
      <c r="A107" s="66"/>
      <c r="B107" s="72"/>
      <c r="C107" s="69"/>
      <c r="D107" s="69"/>
      <c r="E107" s="79" t="str">
        <f>IF(AND($B107&gt;=Codes!$F$2,B107&lt;=Codes!$G$2),'Transaction List'!$D107/'Transaction List'!$J$1,IF(AND($B107&gt;=Codes!$F$3,$B107&lt;=Codes!$G$3),'Transaction List'!$D107/'Transaction List'!$J$2,IF(AND($B107&gt;=Codes!$F$4,$B107&lt;=Codes!$G$4),'Transaction List'!$D107/'Transaction List'!$J$3,IF(AND($B107&gt;=Codes!$F$5,$B107&lt;=Codes!$G$5),'Transaction List'!$D107/'Transaction List'!$J$4,IF(AND($B107&gt;=Codes!$F$6,$B107&lt;=Codes!$G$6),'Transaction List'!$D107/'Transaction List'!$J$5,IF(AND($B107&gt;=Codes!$F$7,$B107&lt;=Codes!$G$7),'Transaction List'!$D107/'Transaction List'!$J$6,IF(AND($B107&gt;=Codes!$F$8,$B107&lt;=Codes!$G$8),'Transaction List'!$D107/'Transaction List'!$J$7,IF(AND($B107&gt;=Codes!$F$9,$B107&lt;=Codes!$G$9),'Transaction List'!$D107/'Transaction List'!$J$8,IF(AND($B107&gt;=Codes!$F$10,$B107&lt;=Codes!$G$10),'Transaction List'!$D107/'Transaction List'!$J$9,IF(AND($B107&gt;=Codes!$F$11,$B107&lt;=Codes!$G$11),'Transaction List'!$D107/'Transaction List'!$J$10,IF(AND($B107&gt;=Codes!$F$12,$B107&lt;=Codes!$G$12),'Transaction List'!$D107/'Transaction List'!$J$11, IF(AND($B107&gt;=Codes!$F$13,$B107&lt;=Codes!$G$13),'Transaction List'!$D107/'Transaction List'!$J$12, ""))))))))))))</f>
        <v/>
      </c>
    </row>
    <row r="108" spans="1:5" x14ac:dyDescent="0.35">
      <c r="A108" s="66"/>
      <c r="B108" s="72"/>
      <c r="C108" s="69"/>
      <c r="D108" s="69"/>
      <c r="E108" s="79" t="str">
        <f>IF(AND($B108&gt;=Codes!$F$2,B108&lt;=Codes!$G$2),'Transaction List'!$D108/'Transaction List'!$J$1,IF(AND($B108&gt;=Codes!$F$3,$B108&lt;=Codes!$G$3),'Transaction List'!$D108/'Transaction List'!$J$2,IF(AND($B108&gt;=Codes!$F$4,$B108&lt;=Codes!$G$4),'Transaction List'!$D108/'Transaction List'!$J$3,IF(AND($B108&gt;=Codes!$F$5,$B108&lt;=Codes!$G$5),'Transaction List'!$D108/'Transaction List'!$J$4,IF(AND($B108&gt;=Codes!$F$6,$B108&lt;=Codes!$G$6),'Transaction List'!$D108/'Transaction List'!$J$5,IF(AND($B108&gt;=Codes!$F$7,$B108&lt;=Codes!$G$7),'Transaction List'!$D108/'Transaction List'!$J$6,IF(AND($B108&gt;=Codes!$F$8,$B108&lt;=Codes!$G$8),'Transaction List'!$D108/'Transaction List'!$J$7,IF(AND($B108&gt;=Codes!$F$9,$B108&lt;=Codes!$G$9),'Transaction List'!$D108/'Transaction List'!$J$8,IF(AND($B108&gt;=Codes!$F$10,$B108&lt;=Codes!$G$10),'Transaction List'!$D108/'Transaction List'!$J$9,IF(AND($B108&gt;=Codes!$F$11,$B108&lt;=Codes!$G$11),'Transaction List'!$D108/'Transaction List'!$J$10,IF(AND($B108&gt;=Codes!$F$12,$B108&lt;=Codes!$G$12),'Transaction List'!$D108/'Transaction List'!$J$11, IF(AND($B108&gt;=Codes!$F$13,$B108&lt;=Codes!$G$13),'Transaction List'!$D108/'Transaction List'!$J$12, ""))))))))))))</f>
        <v/>
      </c>
    </row>
    <row r="109" spans="1:5" x14ac:dyDescent="0.35">
      <c r="A109" s="66"/>
      <c r="B109" s="72"/>
      <c r="C109" s="69"/>
      <c r="D109" s="69"/>
      <c r="E109" s="79" t="str">
        <f>IF(AND($B109&gt;=Codes!$F$2,B109&lt;=Codes!$G$2),'Transaction List'!$D109/'Transaction List'!$J$1,IF(AND($B109&gt;=Codes!$F$3,$B109&lt;=Codes!$G$3),'Transaction List'!$D109/'Transaction List'!$J$2,IF(AND($B109&gt;=Codes!$F$4,$B109&lt;=Codes!$G$4),'Transaction List'!$D109/'Transaction List'!$J$3,IF(AND($B109&gt;=Codes!$F$5,$B109&lt;=Codes!$G$5),'Transaction List'!$D109/'Transaction List'!$J$4,IF(AND($B109&gt;=Codes!$F$6,$B109&lt;=Codes!$G$6),'Transaction List'!$D109/'Transaction List'!$J$5,IF(AND($B109&gt;=Codes!$F$7,$B109&lt;=Codes!$G$7),'Transaction List'!$D109/'Transaction List'!$J$6,IF(AND($B109&gt;=Codes!$F$8,$B109&lt;=Codes!$G$8),'Transaction List'!$D109/'Transaction List'!$J$7,IF(AND($B109&gt;=Codes!$F$9,$B109&lt;=Codes!$G$9),'Transaction List'!$D109/'Transaction List'!$J$8,IF(AND($B109&gt;=Codes!$F$10,$B109&lt;=Codes!$G$10),'Transaction List'!$D109/'Transaction List'!$J$9,IF(AND($B109&gt;=Codes!$F$11,$B109&lt;=Codes!$G$11),'Transaction List'!$D109/'Transaction List'!$J$10,IF(AND($B109&gt;=Codes!$F$12,$B109&lt;=Codes!$G$12),'Transaction List'!$D109/'Transaction List'!$J$11, IF(AND($B109&gt;=Codes!$F$13,$B109&lt;=Codes!$G$13),'Transaction List'!$D109/'Transaction List'!$J$12, ""))))))))))))</f>
        <v/>
      </c>
    </row>
    <row r="110" spans="1:5" x14ac:dyDescent="0.35">
      <c r="A110" s="66"/>
      <c r="B110" s="72"/>
      <c r="C110" s="69"/>
      <c r="D110" s="69"/>
      <c r="E110" s="79" t="str">
        <f>IF(AND($B110&gt;=Codes!$F$2,B110&lt;=Codes!$G$2),'Transaction List'!$D110/'Transaction List'!$J$1,IF(AND($B110&gt;=Codes!$F$3,$B110&lt;=Codes!$G$3),'Transaction List'!$D110/'Transaction List'!$J$2,IF(AND($B110&gt;=Codes!$F$4,$B110&lt;=Codes!$G$4),'Transaction List'!$D110/'Transaction List'!$J$3,IF(AND($B110&gt;=Codes!$F$5,$B110&lt;=Codes!$G$5),'Transaction List'!$D110/'Transaction List'!$J$4,IF(AND($B110&gt;=Codes!$F$6,$B110&lt;=Codes!$G$6),'Transaction List'!$D110/'Transaction List'!$J$5,IF(AND($B110&gt;=Codes!$F$7,$B110&lt;=Codes!$G$7),'Transaction List'!$D110/'Transaction List'!$J$6,IF(AND($B110&gt;=Codes!$F$8,$B110&lt;=Codes!$G$8),'Transaction List'!$D110/'Transaction List'!$J$7,IF(AND($B110&gt;=Codes!$F$9,$B110&lt;=Codes!$G$9),'Transaction List'!$D110/'Transaction List'!$J$8,IF(AND($B110&gt;=Codes!$F$10,$B110&lt;=Codes!$G$10),'Transaction List'!$D110/'Transaction List'!$J$9,IF(AND($B110&gt;=Codes!$F$11,$B110&lt;=Codes!$G$11),'Transaction List'!$D110/'Transaction List'!$J$10,IF(AND($B110&gt;=Codes!$F$12,$B110&lt;=Codes!$G$12),'Transaction List'!$D110/'Transaction List'!$J$11, IF(AND($B110&gt;=Codes!$F$13,$B110&lt;=Codes!$G$13),'Transaction List'!$D110/'Transaction List'!$J$12, ""))))))))))))</f>
        <v/>
      </c>
    </row>
    <row r="111" spans="1:5" x14ac:dyDescent="0.35">
      <c r="A111" s="66"/>
      <c r="B111" s="72"/>
      <c r="C111" s="69"/>
      <c r="D111" s="69"/>
      <c r="E111" s="79" t="str">
        <f>IF(AND($B111&gt;=Codes!$F$2,B111&lt;=Codes!$G$2),'Transaction List'!$D111/'Transaction List'!$J$1,IF(AND($B111&gt;=Codes!$F$3,$B111&lt;=Codes!$G$3),'Transaction List'!$D111/'Transaction List'!$J$2,IF(AND($B111&gt;=Codes!$F$4,$B111&lt;=Codes!$G$4),'Transaction List'!$D111/'Transaction List'!$J$3,IF(AND($B111&gt;=Codes!$F$5,$B111&lt;=Codes!$G$5),'Transaction List'!$D111/'Transaction List'!$J$4,IF(AND($B111&gt;=Codes!$F$6,$B111&lt;=Codes!$G$6),'Transaction List'!$D111/'Transaction List'!$J$5,IF(AND($B111&gt;=Codes!$F$7,$B111&lt;=Codes!$G$7),'Transaction List'!$D111/'Transaction List'!$J$6,IF(AND($B111&gt;=Codes!$F$8,$B111&lt;=Codes!$G$8),'Transaction List'!$D111/'Transaction List'!$J$7,IF(AND($B111&gt;=Codes!$F$9,$B111&lt;=Codes!$G$9),'Transaction List'!$D111/'Transaction List'!$J$8,IF(AND($B111&gt;=Codes!$F$10,$B111&lt;=Codes!$G$10),'Transaction List'!$D111/'Transaction List'!$J$9,IF(AND($B111&gt;=Codes!$F$11,$B111&lt;=Codes!$G$11),'Transaction List'!$D111/'Transaction List'!$J$10,IF(AND($B111&gt;=Codes!$F$12,$B111&lt;=Codes!$G$12),'Transaction List'!$D111/'Transaction List'!$J$11, IF(AND($B111&gt;=Codes!$F$13,$B111&lt;=Codes!$G$13),'Transaction List'!$D111/'Transaction List'!$J$12, ""))))))))))))</f>
        <v/>
      </c>
    </row>
    <row r="112" spans="1:5" x14ac:dyDescent="0.35">
      <c r="A112" s="66"/>
      <c r="B112" s="72"/>
      <c r="C112" s="69"/>
      <c r="D112" s="69"/>
      <c r="E112" s="79" t="str">
        <f>IF(AND($B112&gt;=Codes!$F$2,B112&lt;=Codes!$G$2),'Transaction List'!$D112/'Transaction List'!$J$1,IF(AND($B112&gt;=Codes!$F$3,$B112&lt;=Codes!$G$3),'Transaction List'!$D112/'Transaction List'!$J$2,IF(AND($B112&gt;=Codes!$F$4,$B112&lt;=Codes!$G$4),'Transaction List'!$D112/'Transaction List'!$J$3,IF(AND($B112&gt;=Codes!$F$5,$B112&lt;=Codes!$G$5),'Transaction List'!$D112/'Transaction List'!$J$4,IF(AND($B112&gt;=Codes!$F$6,$B112&lt;=Codes!$G$6),'Transaction List'!$D112/'Transaction List'!$J$5,IF(AND($B112&gt;=Codes!$F$7,$B112&lt;=Codes!$G$7),'Transaction List'!$D112/'Transaction List'!$J$6,IF(AND($B112&gt;=Codes!$F$8,$B112&lt;=Codes!$G$8),'Transaction List'!$D112/'Transaction List'!$J$7,IF(AND($B112&gt;=Codes!$F$9,$B112&lt;=Codes!$G$9),'Transaction List'!$D112/'Transaction List'!$J$8,IF(AND($B112&gt;=Codes!$F$10,$B112&lt;=Codes!$G$10),'Transaction List'!$D112/'Transaction List'!$J$9,IF(AND($B112&gt;=Codes!$F$11,$B112&lt;=Codes!$G$11),'Transaction List'!$D112/'Transaction List'!$J$10,IF(AND($B112&gt;=Codes!$F$12,$B112&lt;=Codes!$G$12),'Transaction List'!$D112/'Transaction List'!$J$11, IF(AND($B112&gt;=Codes!$F$13,$B112&lt;=Codes!$G$13),'Transaction List'!$D112/'Transaction List'!$J$12, ""))))))))))))</f>
        <v/>
      </c>
    </row>
    <row r="113" spans="1:5" x14ac:dyDescent="0.35">
      <c r="A113" s="66"/>
      <c r="B113" s="72"/>
      <c r="C113" s="69"/>
      <c r="D113" s="69"/>
      <c r="E113" s="79" t="str">
        <f>IF(AND($B113&gt;=Codes!$F$2,B113&lt;=Codes!$G$2),'Transaction List'!$D113/'Transaction List'!$J$1,IF(AND($B113&gt;=Codes!$F$3,$B113&lt;=Codes!$G$3),'Transaction List'!$D113/'Transaction List'!$J$2,IF(AND($B113&gt;=Codes!$F$4,$B113&lt;=Codes!$G$4),'Transaction List'!$D113/'Transaction List'!$J$3,IF(AND($B113&gt;=Codes!$F$5,$B113&lt;=Codes!$G$5),'Transaction List'!$D113/'Transaction List'!$J$4,IF(AND($B113&gt;=Codes!$F$6,$B113&lt;=Codes!$G$6),'Transaction List'!$D113/'Transaction List'!$J$5,IF(AND($B113&gt;=Codes!$F$7,$B113&lt;=Codes!$G$7),'Transaction List'!$D113/'Transaction List'!$J$6,IF(AND($B113&gt;=Codes!$F$8,$B113&lt;=Codes!$G$8),'Transaction List'!$D113/'Transaction List'!$J$7,IF(AND($B113&gt;=Codes!$F$9,$B113&lt;=Codes!$G$9),'Transaction List'!$D113/'Transaction List'!$J$8,IF(AND($B113&gt;=Codes!$F$10,$B113&lt;=Codes!$G$10),'Transaction List'!$D113/'Transaction List'!$J$9,IF(AND($B113&gt;=Codes!$F$11,$B113&lt;=Codes!$G$11),'Transaction List'!$D113/'Transaction List'!$J$10,IF(AND($B113&gt;=Codes!$F$12,$B113&lt;=Codes!$G$12),'Transaction List'!$D113/'Transaction List'!$J$11, IF(AND($B113&gt;=Codes!$F$13,$B113&lt;=Codes!$G$13),'Transaction List'!$D113/'Transaction List'!$J$12, ""))))))))))))</f>
        <v/>
      </c>
    </row>
    <row r="114" spans="1:5" x14ac:dyDescent="0.35">
      <c r="A114" s="66"/>
      <c r="B114" s="72"/>
      <c r="C114" s="69"/>
      <c r="D114" s="69"/>
      <c r="E114" s="79" t="str">
        <f>IF(AND($B114&gt;=Codes!$F$2,B114&lt;=Codes!$G$2),'Transaction List'!$D114/'Transaction List'!$J$1,IF(AND($B114&gt;=Codes!$F$3,$B114&lt;=Codes!$G$3),'Transaction List'!$D114/'Transaction List'!$J$2,IF(AND($B114&gt;=Codes!$F$4,$B114&lt;=Codes!$G$4),'Transaction List'!$D114/'Transaction List'!$J$3,IF(AND($B114&gt;=Codes!$F$5,$B114&lt;=Codes!$G$5),'Transaction List'!$D114/'Transaction List'!$J$4,IF(AND($B114&gt;=Codes!$F$6,$B114&lt;=Codes!$G$6),'Transaction List'!$D114/'Transaction List'!$J$5,IF(AND($B114&gt;=Codes!$F$7,$B114&lt;=Codes!$G$7),'Transaction List'!$D114/'Transaction List'!$J$6,IF(AND($B114&gt;=Codes!$F$8,$B114&lt;=Codes!$G$8),'Transaction List'!$D114/'Transaction List'!$J$7,IF(AND($B114&gt;=Codes!$F$9,$B114&lt;=Codes!$G$9),'Transaction List'!$D114/'Transaction List'!$J$8,IF(AND($B114&gt;=Codes!$F$10,$B114&lt;=Codes!$G$10),'Transaction List'!$D114/'Transaction List'!$J$9,IF(AND($B114&gt;=Codes!$F$11,$B114&lt;=Codes!$G$11),'Transaction List'!$D114/'Transaction List'!$J$10,IF(AND($B114&gt;=Codes!$F$12,$B114&lt;=Codes!$G$12),'Transaction List'!$D114/'Transaction List'!$J$11, IF(AND($B114&gt;=Codes!$F$13,$B114&lt;=Codes!$G$13),'Transaction List'!$D114/'Transaction List'!$J$12, ""))))))))))))</f>
        <v/>
      </c>
    </row>
    <row r="115" spans="1:5" x14ac:dyDescent="0.35">
      <c r="A115" s="66"/>
      <c r="B115" s="72"/>
      <c r="C115" s="69"/>
      <c r="D115" s="69"/>
      <c r="E115" s="79" t="str">
        <f>IF(AND($B115&gt;=Codes!$F$2,B115&lt;=Codes!$G$2),'Transaction List'!$D115/'Transaction List'!$J$1,IF(AND($B115&gt;=Codes!$F$3,$B115&lt;=Codes!$G$3),'Transaction List'!$D115/'Transaction List'!$J$2,IF(AND($B115&gt;=Codes!$F$4,$B115&lt;=Codes!$G$4),'Transaction List'!$D115/'Transaction List'!$J$3,IF(AND($B115&gt;=Codes!$F$5,$B115&lt;=Codes!$G$5),'Transaction List'!$D115/'Transaction List'!$J$4,IF(AND($B115&gt;=Codes!$F$6,$B115&lt;=Codes!$G$6),'Transaction List'!$D115/'Transaction List'!$J$5,IF(AND($B115&gt;=Codes!$F$7,$B115&lt;=Codes!$G$7),'Transaction List'!$D115/'Transaction List'!$J$6,IF(AND($B115&gt;=Codes!$F$8,$B115&lt;=Codes!$G$8),'Transaction List'!$D115/'Transaction List'!$J$7,IF(AND($B115&gt;=Codes!$F$9,$B115&lt;=Codes!$G$9),'Transaction List'!$D115/'Transaction List'!$J$8,IF(AND($B115&gt;=Codes!$F$10,$B115&lt;=Codes!$G$10),'Transaction List'!$D115/'Transaction List'!$J$9,IF(AND($B115&gt;=Codes!$F$11,$B115&lt;=Codes!$G$11),'Transaction List'!$D115/'Transaction List'!$J$10,IF(AND($B115&gt;=Codes!$F$12,$B115&lt;=Codes!$G$12),'Transaction List'!$D115/'Transaction List'!$J$11, IF(AND($B115&gt;=Codes!$F$13,$B115&lt;=Codes!$G$13),'Transaction List'!$D115/'Transaction List'!$J$12, ""))))))))))))</f>
        <v/>
      </c>
    </row>
    <row r="116" spans="1:5" x14ac:dyDescent="0.35">
      <c r="A116" s="66"/>
      <c r="B116" s="72"/>
      <c r="C116" s="69"/>
      <c r="D116" s="69"/>
      <c r="E116" s="79" t="str">
        <f>IF(AND($B116&gt;=Codes!$F$2,B116&lt;=Codes!$G$2),'Transaction List'!$D116/'Transaction List'!$J$1,IF(AND($B116&gt;=Codes!$F$3,$B116&lt;=Codes!$G$3),'Transaction List'!$D116/'Transaction List'!$J$2,IF(AND($B116&gt;=Codes!$F$4,$B116&lt;=Codes!$G$4),'Transaction List'!$D116/'Transaction List'!$J$3,IF(AND($B116&gt;=Codes!$F$5,$B116&lt;=Codes!$G$5),'Transaction List'!$D116/'Transaction List'!$J$4,IF(AND($B116&gt;=Codes!$F$6,$B116&lt;=Codes!$G$6),'Transaction List'!$D116/'Transaction List'!$J$5,IF(AND($B116&gt;=Codes!$F$7,$B116&lt;=Codes!$G$7),'Transaction List'!$D116/'Transaction List'!$J$6,IF(AND($B116&gt;=Codes!$F$8,$B116&lt;=Codes!$G$8),'Transaction List'!$D116/'Transaction List'!$J$7,IF(AND($B116&gt;=Codes!$F$9,$B116&lt;=Codes!$G$9),'Transaction List'!$D116/'Transaction List'!$J$8,IF(AND($B116&gt;=Codes!$F$10,$B116&lt;=Codes!$G$10),'Transaction List'!$D116/'Transaction List'!$J$9,IF(AND($B116&gt;=Codes!$F$11,$B116&lt;=Codes!$G$11),'Transaction List'!$D116/'Transaction List'!$J$10,IF(AND($B116&gt;=Codes!$F$12,$B116&lt;=Codes!$G$12),'Transaction List'!$D116/'Transaction List'!$J$11, IF(AND($B116&gt;=Codes!$F$13,$B116&lt;=Codes!$G$13),'Transaction List'!$D116/'Transaction List'!$J$12, ""))))))))))))</f>
        <v/>
      </c>
    </row>
    <row r="117" spans="1:5" x14ac:dyDescent="0.35">
      <c r="A117" s="66"/>
      <c r="B117" s="72"/>
      <c r="C117" s="69"/>
      <c r="D117" s="69"/>
      <c r="E117" s="79" t="str">
        <f>IF(AND($B117&gt;=Codes!$F$2,B117&lt;=Codes!$G$2),'Transaction List'!$D117/'Transaction List'!$J$1,IF(AND($B117&gt;=Codes!$F$3,$B117&lt;=Codes!$G$3),'Transaction List'!$D117/'Transaction List'!$J$2,IF(AND($B117&gt;=Codes!$F$4,$B117&lt;=Codes!$G$4),'Transaction List'!$D117/'Transaction List'!$J$3,IF(AND($B117&gt;=Codes!$F$5,$B117&lt;=Codes!$G$5),'Transaction List'!$D117/'Transaction List'!$J$4,IF(AND($B117&gt;=Codes!$F$6,$B117&lt;=Codes!$G$6),'Transaction List'!$D117/'Transaction List'!$J$5,IF(AND($B117&gt;=Codes!$F$7,$B117&lt;=Codes!$G$7),'Transaction List'!$D117/'Transaction List'!$J$6,IF(AND($B117&gt;=Codes!$F$8,$B117&lt;=Codes!$G$8),'Transaction List'!$D117/'Transaction List'!$J$7,IF(AND($B117&gt;=Codes!$F$9,$B117&lt;=Codes!$G$9),'Transaction List'!$D117/'Transaction List'!$J$8,IF(AND($B117&gt;=Codes!$F$10,$B117&lt;=Codes!$G$10),'Transaction List'!$D117/'Transaction List'!$J$9,IF(AND($B117&gt;=Codes!$F$11,$B117&lt;=Codes!$G$11),'Transaction List'!$D117/'Transaction List'!$J$10,IF(AND($B117&gt;=Codes!$F$12,$B117&lt;=Codes!$G$12),'Transaction List'!$D117/'Transaction List'!$J$11, IF(AND($B117&gt;=Codes!$F$13,$B117&lt;=Codes!$G$13),'Transaction List'!$D117/'Transaction List'!$J$12, ""))))))))))))</f>
        <v/>
      </c>
    </row>
    <row r="118" spans="1:5" x14ac:dyDescent="0.35">
      <c r="A118" s="66"/>
      <c r="B118" s="72"/>
      <c r="C118" s="69"/>
      <c r="D118" s="69"/>
      <c r="E118" s="79" t="str">
        <f>IF(AND($B118&gt;=Codes!$F$2,B118&lt;=Codes!$G$2),'Transaction List'!$D118/'Transaction List'!$J$1,IF(AND($B118&gt;=Codes!$F$3,$B118&lt;=Codes!$G$3),'Transaction List'!$D118/'Transaction List'!$J$2,IF(AND($B118&gt;=Codes!$F$4,$B118&lt;=Codes!$G$4),'Transaction List'!$D118/'Transaction List'!$J$3,IF(AND($B118&gt;=Codes!$F$5,$B118&lt;=Codes!$G$5),'Transaction List'!$D118/'Transaction List'!$J$4,IF(AND($B118&gt;=Codes!$F$6,$B118&lt;=Codes!$G$6),'Transaction List'!$D118/'Transaction List'!$J$5,IF(AND($B118&gt;=Codes!$F$7,$B118&lt;=Codes!$G$7),'Transaction List'!$D118/'Transaction List'!$J$6,IF(AND($B118&gt;=Codes!$F$8,$B118&lt;=Codes!$G$8),'Transaction List'!$D118/'Transaction List'!$J$7,IF(AND($B118&gt;=Codes!$F$9,$B118&lt;=Codes!$G$9),'Transaction List'!$D118/'Transaction List'!$J$8,IF(AND($B118&gt;=Codes!$F$10,$B118&lt;=Codes!$G$10),'Transaction List'!$D118/'Transaction List'!$J$9,IF(AND($B118&gt;=Codes!$F$11,$B118&lt;=Codes!$G$11),'Transaction List'!$D118/'Transaction List'!$J$10,IF(AND($B118&gt;=Codes!$F$12,$B118&lt;=Codes!$G$12),'Transaction List'!$D118/'Transaction List'!$J$11, IF(AND($B118&gt;=Codes!$F$13,$B118&lt;=Codes!$G$13),'Transaction List'!$D118/'Transaction List'!$J$12, ""))))))))))))</f>
        <v/>
      </c>
    </row>
    <row r="119" spans="1:5" x14ac:dyDescent="0.35">
      <c r="A119" s="66"/>
      <c r="B119" s="72"/>
      <c r="C119" s="69"/>
      <c r="D119" s="69"/>
      <c r="E119" s="79" t="str">
        <f>IF(AND($B119&gt;=Codes!$F$2,B119&lt;=Codes!$G$2),'Transaction List'!$D119/'Transaction List'!$J$1,IF(AND($B119&gt;=Codes!$F$3,$B119&lt;=Codes!$G$3),'Transaction List'!$D119/'Transaction List'!$J$2,IF(AND($B119&gt;=Codes!$F$4,$B119&lt;=Codes!$G$4),'Transaction List'!$D119/'Transaction List'!$J$3,IF(AND($B119&gt;=Codes!$F$5,$B119&lt;=Codes!$G$5),'Transaction List'!$D119/'Transaction List'!$J$4,IF(AND($B119&gt;=Codes!$F$6,$B119&lt;=Codes!$G$6),'Transaction List'!$D119/'Transaction List'!$J$5,IF(AND($B119&gt;=Codes!$F$7,$B119&lt;=Codes!$G$7),'Transaction List'!$D119/'Transaction List'!$J$6,IF(AND($B119&gt;=Codes!$F$8,$B119&lt;=Codes!$G$8),'Transaction List'!$D119/'Transaction List'!$J$7,IF(AND($B119&gt;=Codes!$F$9,$B119&lt;=Codes!$G$9),'Transaction List'!$D119/'Transaction List'!$J$8,IF(AND($B119&gt;=Codes!$F$10,$B119&lt;=Codes!$G$10),'Transaction List'!$D119/'Transaction List'!$J$9,IF(AND($B119&gt;=Codes!$F$11,$B119&lt;=Codes!$G$11),'Transaction List'!$D119/'Transaction List'!$J$10,IF(AND($B119&gt;=Codes!$F$12,$B119&lt;=Codes!$G$12),'Transaction List'!$D119/'Transaction List'!$J$11, IF(AND($B119&gt;=Codes!$F$13,$B119&lt;=Codes!$G$13),'Transaction List'!$D119/'Transaction List'!$J$12, ""))))))))))))</f>
        <v/>
      </c>
    </row>
    <row r="120" spans="1:5" x14ac:dyDescent="0.35">
      <c r="A120" s="66"/>
      <c r="B120" s="72"/>
      <c r="C120" s="69"/>
      <c r="D120" s="69"/>
      <c r="E120" s="79" t="str">
        <f>IF(AND($B120&gt;=Codes!$F$2,B120&lt;=Codes!$G$2),'Transaction List'!$D120/'Transaction List'!$J$1,IF(AND($B120&gt;=Codes!$F$3,$B120&lt;=Codes!$G$3),'Transaction List'!$D120/'Transaction List'!$J$2,IF(AND($B120&gt;=Codes!$F$4,$B120&lt;=Codes!$G$4),'Transaction List'!$D120/'Transaction List'!$J$3,IF(AND($B120&gt;=Codes!$F$5,$B120&lt;=Codes!$G$5),'Transaction List'!$D120/'Transaction List'!$J$4,IF(AND($B120&gt;=Codes!$F$6,$B120&lt;=Codes!$G$6),'Transaction List'!$D120/'Transaction List'!$J$5,IF(AND($B120&gt;=Codes!$F$7,$B120&lt;=Codes!$G$7),'Transaction List'!$D120/'Transaction List'!$J$6,IF(AND($B120&gt;=Codes!$F$8,$B120&lt;=Codes!$G$8),'Transaction List'!$D120/'Transaction List'!$J$7,IF(AND($B120&gt;=Codes!$F$9,$B120&lt;=Codes!$G$9),'Transaction List'!$D120/'Transaction List'!$J$8,IF(AND($B120&gt;=Codes!$F$10,$B120&lt;=Codes!$G$10),'Transaction List'!$D120/'Transaction List'!$J$9,IF(AND($B120&gt;=Codes!$F$11,$B120&lt;=Codes!$G$11),'Transaction List'!$D120/'Transaction List'!$J$10,IF(AND($B120&gt;=Codes!$F$12,$B120&lt;=Codes!$G$12),'Transaction List'!$D120/'Transaction List'!$J$11, IF(AND($B120&gt;=Codes!$F$13,$B120&lt;=Codes!$G$13),'Transaction List'!$D120/'Transaction List'!$J$12, ""))))))))))))</f>
        <v/>
      </c>
    </row>
    <row r="121" spans="1:5" x14ac:dyDescent="0.35">
      <c r="A121" s="66"/>
      <c r="B121" s="72"/>
      <c r="C121" s="69"/>
      <c r="D121" s="69"/>
      <c r="E121" s="79" t="str">
        <f>IF(AND($B121&gt;=Codes!$F$2,B121&lt;=Codes!$G$2),'Transaction List'!$D121/'Transaction List'!$J$1,IF(AND($B121&gt;=Codes!$F$3,$B121&lt;=Codes!$G$3),'Transaction List'!$D121/'Transaction List'!$J$2,IF(AND($B121&gt;=Codes!$F$4,$B121&lt;=Codes!$G$4),'Transaction List'!$D121/'Transaction List'!$J$3,IF(AND($B121&gt;=Codes!$F$5,$B121&lt;=Codes!$G$5),'Transaction List'!$D121/'Transaction List'!$J$4,IF(AND($B121&gt;=Codes!$F$6,$B121&lt;=Codes!$G$6),'Transaction List'!$D121/'Transaction List'!$J$5,IF(AND($B121&gt;=Codes!$F$7,$B121&lt;=Codes!$G$7),'Transaction List'!$D121/'Transaction List'!$J$6,IF(AND($B121&gt;=Codes!$F$8,$B121&lt;=Codes!$G$8),'Transaction List'!$D121/'Transaction List'!$J$7,IF(AND($B121&gt;=Codes!$F$9,$B121&lt;=Codes!$G$9),'Transaction List'!$D121/'Transaction List'!$J$8,IF(AND($B121&gt;=Codes!$F$10,$B121&lt;=Codes!$G$10),'Transaction List'!$D121/'Transaction List'!$J$9,IF(AND($B121&gt;=Codes!$F$11,$B121&lt;=Codes!$G$11),'Transaction List'!$D121/'Transaction List'!$J$10,IF(AND($B121&gt;=Codes!$F$12,$B121&lt;=Codes!$G$12),'Transaction List'!$D121/'Transaction List'!$J$11, IF(AND($B121&gt;=Codes!$F$13,$B121&lt;=Codes!$G$13),'Transaction List'!$D121/'Transaction List'!$J$12, ""))))))))))))</f>
        <v/>
      </c>
    </row>
    <row r="122" spans="1:5" x14ac:dyDescent="0.35">
      <c r="A122" s="66"/>
      <c r="B122" s="72"/>
      <c r="C122" s="69"/>
      <c r="D122" s="69"/>
      <c r="E122" s="79" t="str">
        <f>IF(AND($B122&gt;=Codes!$F$2,B122&lt;=Codes!$G$2),'Transaction List'!$D122/'Transaction List'!$J$1,IF(AND($B122&gt;=Codes!$F$3,$B122&lt;=Codes!$G$3),'Transaction List'!$D122/'Transaction List'!$J$2,IF(AND($B122&gt;=Codes!$F$4,$B122&lt;=Codes!$G$4),'Transaction List'!$D122/'Transaction List'!$J$3,IF(AND($B122&gt;=Codes!$F$5,$B122&lt;=Codes!$G$5),'Transaction List'!$D122/'Transaction List'!$J$4,IF(AND($B122&gt;=Codes!$F$6,$B122&lt;=Codes!$G$6),'Transaction List'!$D122/'Transaction List'!$J$5,IF(AND($B122&gt;=Codes!$F$7,$B122&lt;=Codes!$G$7),'Transaction List'!$D122/'Transaction List'!$J$6,IF(AND($B122&gt;=Codes!$F$8,$B122&lt;=Codes!$G$8),'Transaction List'!$D122/'Transaction List'!$J$7,IF(AND($B122&gt;=Codes!$F$9,$B122&lt;=Codes!$G$9),'Transaction List'!$D122/'Transaction List'!$J$8,IF(AND($B122&gt;=Codes!$F$10,$B122&lt;=Codes!$G$10),'Transaction List'!$D122/'Transaction List'!$J$9,IF(AND($B122&gt;=Codes!$F$11,$B122&lt;=Codes!$G$11),'Transaction List'!$D122/'Transaction List'!$J$10,IF(AND($B122&gt;=Codes!$F$12,$B122&lt;=Codes!$G$12),'Transaction List'!$D122/'Transaction List'!$J$11, IF(AND($B122&gt;=Codes!$F$13,$B122&lt;=Codes!$G$13),'Transaction List'!$D122/'Transaction List'!$J$12, ""))))))))))))</f>
        <v/>
      </c>
    </row>
    <row r="123" spans="1:5" x14ac:dyDescent="0.35">
      <c r="A123" s="66"/>
      <c r="B123" s="72"/>
      <c r="C123" s="69"/>
      <c r="D123" s="69"/>
      <c r="E123" s="79" t="str">
        <f>IF(AND($B123&gt;=Codes!$F$2,B123&lt;=Codes!$G$2),'Transaction List'!$D123/'Transaction List'!$J$1,IF(AND($B123&gt;=Codes!$F$3,$B123&lt;=Codes!$G$3),'Transaction List'!$D123/'Transaction List'!$J$2,IF(AND($B123&gt;=Codes!$F$4,$B123&lt;=Codes!$G$4),'Transaction List'!$D123/'Transaction List'!$J$3,IF(AND($B123&gt;=Codes!$F$5,$B123&lt;=Codes!$G$5),'Transaction List'!$D123/'Transaction List'!$J$4,IF(AND($B123&gt;=Codes!$F$6,$B123&lt;=Codes!$G$6),'Transaction List'!$D123/'Transaction List'!$J$5,IF(AND($B123&gt;=Codes!$F$7,$B123&lt;=Codes!$G$7),'Transaction List'!$D123/'Transaction List'!$J$6,IF(AND($B123&gt;=Codes!$F$8,$B123&lt;=Codes!$G$8),'Transaction List'!$D123/'Transaction List'!$J$7,IF(AND($B123&gt;=Codes!$F$9,$B123&lt;=Codes!$G$9),'Transaction List'!$D123/'Transaction List'!$J$8,IF(AND($B123&gt;=Codes!$F$10,$B123&lt;=Codes!$G$10),'Transaction List'!$D123/'Transaction List'!$J$9,IF(AND($B123&gt;=Codes!$F$11,$B123&lt;=Codes!$G$11),'Transaction List'!$D123/'Transaction List'!$J$10,IF(AND($B123&gt;=Codes!$F$12,$B123&lt;=Codes!$G$12),'Transaction List'!$D123/'Transaction List'!$J$11, IF(AND($B123&gt;=Codes!$F$13,$B123&lt;=Codes!$G$13),'Transaction List'!$D123/'Transaction List'!$J$12, ""))))))))))))</f>
        <v/>
      </c>
    </row>
    <row r="124" spans="1:5" x14ac:dyDescent="0.35">
      <c r="A124" s="66"/>
      <c r="B124" s="72"/>
      <c r="C124" s="69"/>
      <c r="D124" s="69"/>
      <c r="E124" s="79" t="str">
        <f>IF(AND($B124&gt;=Codes!$F$2,B124&lt;=Codes!$G$2),'Transaction List'!$D124/'Transaction List'!$J$1,IF(AND($B124&gt;=Codes!$F$3,$B124&lt;=Codes!$G$3),'Transaction List'!$D124/'Transaction List'!$J$2,IF(AND($B124&gt;=Codes!$F$4,$B124&lt;=Codes!$G$4),'Transaction List'!$D124/'Transaction List'!$J$3,IF(AND($B124&gt;=Codes!$F$5,$B124&lt;=Codes!$G$5),'Transaction List'!$D124/'Transaction List'!$J$4,IF(AND($B124&gt;=Codes!$F$6,$B124&lt;=Codes!$G$6),'Transaction List'!$D124/'Transaction List'!$J$5,IF(AND($B124&gt;=Codes!$F$7,$B124&lt;=Codes!$G$7),'Transaction List'!$D124/'Transaction List'!$J$6,IF(AND($B124&gt;=Codes!$F$8,$B124&lt;=Codes!$G$8),'Transaction List'!$D124/'Transaction List'!$J$7,IF(AND($B124&gt;=Codes!$F$9,$B124&lt;=Codes!$G$9),'Transaction List'!$D124/'Transaction List'!$J$8,IF(AND($B124&gt;=Codes!$F$10,$B124&lt;=Codes!$G$10),'Transaction List'!$D124/'Transaction List'!$J$9,IF(AND($B124&gt;=Codes!$F$11,$B124&lt;=Codes!$G$11),'Transaction List'!$D124/'Transaction List'!$J$10,IF(AND($B124&gt;=Codes!$F$12,$B124&lt;=Codes!$G$12),'Transaction List'!$D124/'Transaction List'!$J$11, IF(AND($B124&gt;=Codes!$F$13,$B124&lt;=Codes!$G$13),'Transaction List'!$D124/'Transaction List'!$J$12, ""))))))))))))</f>
        <v/>
      </c>
    </row>
    <row r="125" spans="1:5" x14ac:dyDescent="0.35">
      <c r="A125" s="66"/>
      <c r="B125" s="72"/>
      <c r="C125" s="69"/>
      <c r="D125" s="69"/>
      <c r="E125" s="79" t="str">
        <f>IF(AND($B125&gt;=Codes!$F$2,B125&lt;=Codes!$G$2),'Transaction List'!$D125/'Transaction List'!$J$1,IF(AND($B125&gt;=Codes!$F$3,$B125&lt;=Codes!$G$3),'Transaction List'!$D125/'Transaction List'!$J$2,IF(AND($B125&gt;=Codes!$F$4,$B125&lt;=Codes!$G$4),'Transaction List'!$D125/'Transaction List'!$J$3,IF(AND($B125&gt;=Codes!$F$5,$B125&lt;=Codes!$G$5),'Transaction List'!$D125/'Transaction List'!$J$4,IF(AND($B125&gt;=Codes!$F$6,$B125&lt;=Codes!$G$6),'Transaction List'!$D125/'Transaction List'!$J$5,IF(AND($B125&gt;=Codes!$F$7,$B125&lt;=Codes!$G$7),'Transaction List'!$D125/'Transaction List'!$J$6,IF(AND($B125&gt;=Codes!$F$8,$B125&lt;=Codes!$G$8),'Transaction List'!$D125/'Transaction List'!$J$7,IF(AND($B125&gt;=Codes!$F$9,$B125&lt;=Codes!$G$9),'Transaction List'!$D125/'Transaction List'!$J$8,IF(AND($B125&gt;=Codes!$F$10,$B125&lt;=Codes!$G$10),'Transaction List'!$D125/'Transaction List'!$J$9,IF(AND($B125&gt;=Codes!$F$11,$B125&lt;=Codes!$G$11),'Transaction List'!$D125/'Transaction List'!$J$10,IF(AND($B125&gt;=Codes!$F$12,$B125&lt;=Codes!$G$12),'Transaction List'!$D125/'Transaction List'!$J$11, IF(AND($B125&gt;=Codes!$F$13,$B125&lt;=Codes!$G$13),'Transaction List'!$D125/'Transaction List'!$J$12, ""))))))))))))</f>
        <v/>
      </c>
    </row>
    <row r="126" spans="1:5" x14ac:dyDescent="0.35">
      <c r="A126" s="66"/>
      <c r="B126" s="72"/>
      <c r="C126" s="69"/>
      <c r="D126" s="69"/>
      <c r="E126" s="79" t="str">
        <f>IF(AND($B126&gt;=Codes!$F$2,B126&lt;=Codes!$G$2),'Transaction List'!$D126/'Transaction List'!$J$1,IF(AND($B126&gt;=Codes!$F$3,$B126&lt;=Codes!$G$3),'Transaction List'!$D126/'Transaction List'!$J$2,IF(AND($B126&gt;=Codes!$F$4,$B126&lt;=Codes!$G$4),'Transaction List'!$D126/'Transaction List'!$J$3,IF(AND($B126&gt;=Codes!$F$5,$B126&lt;=Codes!$G$5),'Transaction List'!$D126/'Transaction List'!$J$4,IF(AND($B126&gt;=Codes!$F$6,$B126&lt;=Codes!$G$6),'Transaction List'!$D126/'Transaction List'!$J$5,IF(AND($B126&gt;=Codes!$F$7,$B126&lt;=Codes!$G$7),'Transaction List'!$D126/'Transaction List'!$J$6,IF(AND($B126&gt;=Codes!$F$8,$B126&lt;=Codes!$G$8),'Transaction List'!$D126/'Transaction List'!$J$7,IF(AND($B126&gt;=Codes!$F$9,$B126&lt;=Codes!$G$9),'Transaction List'!$D126/'Transaction List'!$J$8,IF(AND($B126&gt;=Codes!$F$10,$B126&lt;=Codes!$G$10),'Transaction List'!$D126/'Transaction List'!$J$9,IF(AND($B126&gt;=Codes!$F$11,$B126&lt;=Codes!$G$11),'Transaction List'!$D126/'Transaction List'!$J$10,IF(AND($B126&gt;=Codes!$F$12,$B126&lt;=Codes!$G$12),'Transaction List'!$D126/'Transaction List'!$J$11, IF(AND($B126&gt;=Codes!$F$13,$B126&lt;=Codes!$G$13),'Transaction List'!$D126/'Transaction List'!$J$12, ""))))))))))))</f>
        <v/>
      </c>
    </row>
    <row r="127" spans="1:5" x14ac:dyDescent="0.35">
      <c r="A127" s="66"/>
      <c r="B127" s="72"/>
      <c r="C127" s="69"/>
      <c r="D127" s="69"/>
      <c r="E127" s="79" t="str">
        <f>IF(AND($B127&gt;=Codes!$F$2,B127&lt;=Codes!$G$2),'Transaction List'!$D127/'Transaction List'!$J$1,IF(AND($B127&gt;=Codes!$F$3,$B127&lt;=Codes!$G$3),'Transaction List'!$D127/'Transaction List'!$J$2,IF(AND($B127&gt;=Codes!$F$4,$B127&lt;=Codes!$G$4),'Transaction List'!$D127/'Transaction List'!$J$3,IF(AND($B127&gt;=Codes!$F$5,$B127&lt;=Codes!$G$5),'Transaction List'!$D127/'Transaction List'!$J$4,IF(AND($B127&gt;=Codes!$F$6,$B127&lt;=Codes!$G$6),'Transaction List'!$D127/'Transaction List'!$J$5,IF(AND($B127&gt;=Codes!$F$7,$B127&lt;=Codes!$G$7),'Transaction List'!$D127/'Transaction List'!$J$6,IF(AND($B127&gt;=Codes!$F$8,$B127&lt;=Codes!$G$8),'Transaction List'!$D127/'Transaction List'!$J$7,IF(AND($B127&gt;=Codes!$F$9,$B127&lt;=Codes!$G$9),'Transaction List'!$D127/'Transaction List'!$J$8,IF(AND($B127&gt;=Codes!$F$10,$B127&lt;=Codes!$G$10),'Transaction List'!$D127/'Transaction List'!$J$9,IF(AND($B127&gt;=Codes!$F$11,$B127&lt;=Codes!$G$11),'Transaction List'!$D127/'Transaction List'!$J$10,IF(AND($B127&gt;=Codes!$F$12,$B127&lt;=Codes!$G$12),'Transaction List'!$D127/'Transaction List'!$J$11, IF(AND($B127&gt;=Codes!$F$13,$B127&lt;=Codes!$G$13),'Transaction List'!$D127/'Transaction List'!$J$12, ""))))))))))))</f>
        <v/>
      </c>
    </row>
    <row r="128" spans="1:5" x14ac:dyDescent="0.35">
      <c r="A128" s="66"/>
      <c r="B128" s="72"/>
      <c r="C128" s="69"/>
      <c r="D128" s="69"/>
      <c r="E128" s="79" t="str">
        <f>IF(AND($B128&gt;=Codes!$F$2,B128&lt;=Codes!$G$2),'Transaction List'!$D128/'Transaction List'!$J$1,IF(AND($B128&gt;=Codes!$F$3,$B128&lt;=Codes!$G$3),'Transaction List'!$D128/'Transaction List'!$J$2,IF(AND($B128&gt;=Codes!$F$4,$B128&lt;=Codes!$G$4),'Transaction List'!$D128/'Transaction List'!$J$3,IF(AND($B128&gt;=Codes!$F$5,$B128&lt;=Codes!$G$5),'Transaction List'!$D128/'Transaction List'!$J$4,IF(AND($B128&gt;=Codes!$F$6,$B128&lt;=Codes!$G$6),'Transaction List'!$D128/'Transaction List'!$J$5,IF(AND($B128&gt;=Codes!$F$7,$B128&lt;=Codes!$G$7),'Transaction List'!$D128/'Transaction List'!$J$6,IF(AND($B128&gt;=Codes!$F$8,$B128&lt;=Codes!$G$8),'Transaction List'!$D128/'Transaction List'!$J$7,IF(AND($B128&gt;=Codes!$F$9,$B128&lt;=Codes!$G$9),'Transaction List'!$D128/'Transaction List'!$J$8,IF(AND($B128&gt;=Codes!$F$10,$B128&lt;=Codes!$G$10),'Transaction List'!$D128/'Transaction List'!$J$9,IF(AND($B128&gt;=Codes!$F$11,$B128&lt;=Codes!$G$11),'Transaction List'!$D128/'Transaction List'!$J$10,IF(AND($B128&gt;=Codes!$F$12,$B128&lt;=Codes!$G$12),'Transaction List'!$D128/'Transaction List'!$J$11, IF(AND($B128&gt;=Codes!$F$13,$B128&lt;=Codes!$G$13),'Transaction List'!$D128/'Transaction List'!$J$12, ""))))))))))))</f>
        <v/>
      </c>
    </row>
    <row r="129" spans="1:5" x14ac:dyDescent="0.35">
      <c r="A129" s="66"/>
      <c r="B129" s="72"/>
      <c r="C129" s="69"/>
      <c r="D129" s="69"/>
      <c r="E129" s="79" t="str">
        <f>IF(AND($B129&gt;=Codes!$F$2,B129&lt;=Codes!$G$2),'Transaction List'!$D129/'Transaction List'!$J$1,IF(AND($B129&gt;=Codes!$F$3,$B129&lt;=Codes!$G$3),'Transaction List'!$D129/'Transaction List'!$J$2,IF(AND($B129&gt;=Codes!$F$4,$B129&lt;=Codes!$G$4),'Transaction List'!$D129/'Transaction List'!$J$3,IF(AND($B129&gt;=Codes!$F$5,$B129&lt;=Codes!$G$5),'Transaction List'!$D129/'Transaction List'!$J$4,IF(AND($B129&gt;=Codes!$F$6,$B129&lt;=Codes!$G$6),'Transaction List'!$D129/'Transaction List'!$J$5,IF(AND($B129&gt;=Codes!$F$7,$B129&lt;=Codes!$G$7),'Transaction List'!$D129/'Transaction List'!$J$6,IF(AND($B129&gt;=Codes!$F$8,$B129&lt;=Codes!$G$8),'Transaction List'!$D129/'Transaction List'!$J$7,IF(AND($B129&gt;=Codes!$F$9,$B129&lt;=Codes!$G$9),'Transaction List'!$D129/'Transaction List'!$J$8,IF(AND($B129&gt;=Codes!$F$10,$B129&lt;=Codes!$G$10),'Transaction List'!$D129/'Transaction List'!$J$9,IF(AND($B129&gt;=Codes!$F$11,$B129&lt;=Codes!$G$11),'Transaction List'!$D129/'Transaction List'!$J$10,IF(AND($B129&gt;=Codes!$F$12,$B129&lt;=Codes!$G$12),'Transaction List'!$D129/'Transaction List'!$J$11, IF(AND($B129&gt;=Codes!$F$13,$B129&lt;=Codes!$G$13),'Transaction List'!$D129/'Transaction List'!$J$12, ""))))))))))))</f>
        <v/>
      </c>
    </row>
    <row r="130" spans="1:5" x14ac:dyDescent="0.35">
      <c r="A130" s="66"/>
      <c r="B130" s="72"/>
      <c r="C130" s="69"/>
      <c r="D130" s="69"/>
      <c r="E130" s="79" t="str">
        <f>IF(AND($B130&gt;=Codes!$F$2,B130&lt;=Codes!$G$2),'Transaction List'!$D130/'Transaction List'!$J$1,IF(AND($B130&gt;=Codes!$F$3,$B130&lt;=Codes!$G$3),'Transaction List'!$D130/'Transaction List'!$J$2,IF(AND($B130&gt;=Codes!$F$4,$B130&lt;=Codes!$G$4),'Transaction List'!$D130/'Transaction List'!$J$3,IF(AND($B130&gt;=Codes!$F$5,$B130&lt;=Codes!$G$5),'Transaction List'!$D130/'Transaction List'!$J$4,IF(AND($B130&gt;=Codes!$F$6,$B130&lt;=Codes!$G$6),'Transaction List'!$D130/'Transaction List'!$J$5,IF(AND($B130&gt;=Codes!$F$7,$B130&lt;=Codes!$G$7),'Transaction List'!$D130/'Transaction List'!$J$6,IF(AND($B130&gt;=Codes!$F$8,$B130&lt;=Codes!$G$8),'Transaction List'!$D130/'Transaction List'!$J$7,IF(AND($B130&gt;=Codes!$F$9,$B130&lt;=Codes!$G$9),'Transaction List'!$D130/'Transaction List'!$J$8,IF(AND($B130&gt;=Codes!$F$10,$B130&lt;=Codes!$G$10),'Transaction List'!$D130/'Transaction List'!$J$9,IF(AND($B130&gt;=Codes!$F$11,$B130&lt;=Codes!$G$11),'Transaction List'!$D130/'Transaction List'!$J$10,IF(AND($B130&gt;=Codes!$F$12,$B130&lt;=Codes!$G$12),'Transaction List'!$D130/'Transaction List'!$J$11, IF(AND($B130&gt;=Codes!$F$13,$B130&lt;=Codes!$G$13),'Transaction List'!$D130/'Transaction List'!$J$12, ""))))))))))))</f>
        <v/>
      </c>
    </row>
    <row r="131" spans="1:5" x14ac:dyDescent="0.35">
      <c r="A131" s="66"/>
      <c r="B131" s="72"/>
      <c r="C131" s="69"/>
      <c r="D131" s="69"/>
      <c r="E131" s="79" t="str">
        <f>IF(AND($B131&gt;=Codes!$F$2,B131&lt;=Codes!$G$2),'Transaction List'!$D131/'Transaction List'!$J$1,IF(AND($B131&gt;=Codes!$F$3,$B131&lt;=Codes!$G$3),'Transaction List'!$D131/'Transaction List'!$J$2,IF(AND($B131&gt;=Codes!$F$4,$B131&lt;=Codes!$G$4),'Transaction List'!$D131/'Transaction List'!$J$3,IF(AND($B131&gt;=Codes!$F$5,$B131&lt;=Codes!$G$5),'Transaction List'!$D131/'Transaction List'!$J$4,IF(AND($B131&gt;=Codes!$F$6,$B131&lt;=Codes!$G$6),'Transaction List'!$D131/'Transaction List'!$J$5,IF(AND($B131&gt;=Codes!$F$7,$B131&lt;=Codes!$G$7),'Transaction List'!$D131/'Transaction List'!$J$6,IF(AND($B131&gt;=Codes!$F$8,$B131&lt;=Codes!$G$8),'Transaction List'!$D131/'Transaction List'!$J$7,IF(AND($B131&gt;=Codes!$F$9,$B131&lt;=Codes!$G$9),'Transaction List'!$D131/'Transaction List'!$J$8,IF(AND($B131&gt;=Codes!$F$10,$B131&lt;=Codes!$G$10),'Transaction List'!$D131/'Transaction List'!$J$9,IF(AND($B131&gt;=Codes!$F$11,$B131&lt;=Codes!$G$11),'Transaction List'!$D131/'Transaction List'!$J$10,IF(AND($B131&gt;=Codes!$F$12,$B131&lt;=Codes!$G$12),'Transaction List'!$D131/'Transaction List'!$J$11, IF(AND($B131&gt;=Codes!$F$13,$B131&lt;=Codes!$G$13),'Transaction List'!$D131/'Transaction List'!$J$12, ""))))))))))))</f>
        <v/>
      </c>
    </row>
    <row r="132" spans="1:5" x14ac:dyDescent="0.35">
      <c r="A132" s="66"/>
      <c r="B132" s="72"/>
      <c r="C132" s="69"/>
      <c r="D132" s="69"/>
      <c r="E132" s="79" t="str">
        <f>IF(AND($B132&gt;=Codes!$F$2,B132&lt;=Codes!$G$2),'Transaction List'!$D132/'Transaction List'!$J$1,IF(AND($B132&gt;=Codes!$F$3,$B132&lt;=Codes!$G$3),'Transaction List'!$D132/'Transaction List'!$J$2,IF(AND($B132&gt;=Codes!$F$4,$B132&lt;=Codes!$G$4),'Transaction List'!$D132/'Transaction List'!$J$3,IF(AND($B132&gt;=Codes!$F$5,$B132&lt;=Codes!$G$5),'Transaction List'!$D132/'Transaction List'!$J$4,IF(AND($B132&gt;=Codes!$F$6,$B132&lt;=Codes!$G$6),'Transaction List'!$D132/'Transaction List'!$J$5,IF(AND($B132&gt;=Codes!$F$7,$B132&lt;=Codes!$G$7),'Transaction List'!$D132/'Transaction List'!$J$6,IF(AND($B132&gt;=Codes!$F$8,$B132&lt;=Codes!$G$8),'Transaction List'!$D132/'Transaction List'!$J$7,IF(AND($B132&gt;=Codes!$F$9,$B132&lt;=Codes!$G$9),'Transaction List'!$D132/'Transaction List'!$J$8,IF(AND($B132&gt;=Codes!$F$10,$B132&lt;=Codes!$G$10),'Transaction List'!$D132/'Transaction List'!$J$9,IF(AND($B132&gt;=Codes!$F$11,$B132&lt;=Codes!$G$11),'Transaction List'!$D132/'Transaction List'!$J$10,IF(AND($B132&gt;=Codes!$F$12,$B132&lt;=Codes!$G$12),'Transaction List'!$D132/'Transaction List'!$J$11, IF(AND($B132&gt;=Codes!$F$13,$B132&lt;=Codes!$G$13),'Transaction List'!$D132/'Transaction List'!$J$12, ""))))))))))))</f>
        <v/>
      </c>
    </row>
    <row r="133" spans="1:5" x14ac:dyDescent="0.35">
      <c r="A133" s="66"/>
      <c r="B133" s="72"/>
      <c r="C133" s="69"/>
      <c r="D133" s="69"/>
      <c r="E133" s="79" t="str">
        <f>IF(AND($B133&gt;=Codes!$F$2,B133&lt;=Codes!$G$2),'Transaction List'!$D133/'Transaction List'!$J$1,IF(AND($B133&gt;=Codes!$F$3,$B133&lt;=Codes!$G$3),'Transaction List'!$D133/'Transaction List'!$J$2,IF(AND($B133&gt;=Codes!$F$4,$B133&lt;=Codes!$G$4),'Transaction List'!$D133/'Transaction List'!$J$3,IF(AND($B133&gt;=Codes!$F$5,$B133&lt;=Codes!$G$5),'Transaction List'!$D133/'Transaction List'!$J$4,IF(AND($B133&gt;=Codes!$F$6,$B133&lt;=Codes!$G$6),'Transaction List'!$D133/'Transaction List'!$J$5,IF(AND($B133&gt;=Codes!$F$7,$B133&lt;=Codes!$G$7),'Transaction List'!$D133/'Transaction List'!$J$6,IF(AND($B133&gt;=Codes!$F$8,$B133&lt;=Codes!$G$8),'Transaction List'!$D133/'Transaction List'!$J$7,IF(AND($B133&gt;=Codes!$F$9,$B133&lt;=Codes!$G$9),'Transaction List'!$D133/'Transaction List'!$J$8,IF(AND($B133&gt;=Codes!$F$10,$B133&lt;=Codes!$G$10),'Transaction List'!$D133/'Transaction List'!$J$9,IF(AND($B133&gt;=Codes!$F$11,$B133&lt;=Codes!$G$11),'Transaction List'!$D133/'Transaction List'!$J$10,IF(AND($B133&gt;=Codes!$F$12,$B133&lt;=Codes!$G$12),'Transaction List'!$D133/'Transaction List'!$J$11, IF(AND($B133&gt;=Codes!$F$13,$B133&lt;=Codes!$G$13),'Transaction List'!$D133/'Transaction List'!$J$12, ""))))))))))))</f>
        <v/>
      </c>
    </row>
    <row r="134" spans="1:5" x14ac:dyDescent="0.35">
      <c r="A134" s="66"/>
      <c r="B134" s="72"/>
      <c r="C134" s="69"/>
      <c r="D134" s="69"/>
      <c r="E134" s="79" t="str">
        <f>IF(AND($B134&gt;=Codes!$F$2,B134&lt;=Codes!$G$2),'Transaction List'!$D134/'Transaction List'!$J$1,IF(AND($B134&gt;=Codes!$F$3,$B134&lt;=Codes!$G$3),'Transaction List'!$D134/'Transaction List'!$J$2,IF(AND($B134&gt;=Codes!$F$4,$B134&lt;=Codes!$G$4),'Transaction List'!$D134/'Transaction List'!$J$3,IF(AND($B134&gt;=Codes!$F$5,$B134&lt;=Codes!$G$5),'Transaction List'!$D134/'Transaction List'!$J$4,IF(AND($B134&gt;=Codes!$F$6,$B134&lt;=Codes!$G$6),'Transaction List'!$D134/'Transaction List'!$J$5,IF(AND($B134&gt;=Codes!$F$7,$B134&lt;=Codes!$G$7),'Transaction List'!$D134/'Transaction List'!$J$6,IF(AND($B134&gt;=Codes!$F$8,$B134&lt;=Codes!$G$8),'Transaction List'!$D134/'Transaction List'!$J$7,IF(AND($B134&gt;=Codes!$F$9,$B134&lt;=Codes!$G$9),'Transaction List'!$D134/'Transaction List'!$J$8,IF(AND($B134&gt;=Codes!$F$10,$B134&lt;=Codes!$G$10),'Transaction List'!$D134/'Transaction List'!$J$9,IF(AND($B134&gt;=Codes!$F$11,$B134&lt;=Codes!$G$11),'Transaction List'!$D134/'Transaction List'!$J$10,IF(AND($B134&gt;=Codes!$F$12,$B134&lt;=Codes!$G$12),'Transaction List'!$D134/'Transaction List'!$J$11, IF(AND($B134&gt;=Codes!$F$13,$B134&lt;=Codes!$G$13),'Transaction List'!$D134/'Transaction List'!$J$12, ""))))))))))))</f>
        <v/>
      </c>
    </row>
    <row r="135" spans="1:5" x14ac:dyDescent="0.35">
      <c r="A135" s="66"/>
      <c r="B135" s="72"/>
      <c r="C135" s="69"/>
      <c r="D135" s="69"/>
      <c r="E135" s="79" t="str">
        <f>IF(AND($B135&gt;=Codes!$F$2,B135&lt;=Codes!$G$2),'Transaction List'!$D135/'Transaction List'!$J$1,IF(AND($B135&gt;=Codes!$F$3,$B135&lt;=Codes!$G$3),'Transaction List'!$D135/'Transaction List'!$J$2,IF(AND($B135&gt;=Codes!$F$4,$B135&lt;=Codes!$G$4),'Transaction List'!$D135/'Transaction List'!$J$3,IF(AND($B135&gt;=Codes!$F$5,$B135&lt;=Codes!$G$5),'Transaction List'!$D135/'Transaction List'!$J$4,IF(AND($B135&gt;=Codes!$F$6,$B135&lt;=Codes!$G$6),'Transaction List'!$D135/'Transaction List'!$J$5,IF(AND($B135&gt;=Codes!$F$7,$B135&lt;=Codes!$G$7),'Transaction List'!$D135/'Transaction List'!$J$6,IF(AND($B135&gt;=Codes!$F$8,$B135&lt;=Codes!$G$8),'Transaction List'!$D135/'Transaction List'!$J$7,IF(AND($B135&gt;=Codes!$F$9,$B135&lt;=Codes!$G$9),'Transaction List'!$D135/'Transaction List'!$J$8,IF(AND($B135&gt;=Codes!$F$10,$B135&lt;=Codes!$G$10),'Transaction List'!$D135/'Transaction List'!$J$9,IF(AND($B135&gt;=Codes!$F$11,$B135&lt;=Codes!$G$11),'Transaction List'!$D135/'Transaction List'!$J$10,IF(AND($B135&gt;=Codes!$F$12,$B135&lt;=Codes!$G$12),'Transaction List'!$D135/'Transaction List'!$J$11, IF(AND($B135&gt;=Codes!$F$13,$B135&lt;=Codes!$G$13),'Transaction List'!$D135/'Transaction List'!$J$12, ""))))))))))))</f>
        <v/>
      </c>
    </row>
    <row r="136" spans="1:5" x14ac:dyDescent="0.35">
      <c r="A136" s="66"/>
      <c r="B136" s="72"/>
      <c r="C136" s="69"/>
      <c r="D136" s="69"/>
      <c r="E136" s="79" t="str">
        <f>IF(AND($B136&gt;=Codes!$F$2,B136&lt;=Codes!$G$2),'Transaction List'!$D136/'Transaction List'!$J$1,IF(AND($B136&gt;=Codes!$F$3,$B136&lt;=Codes!$G$3),'Transaction List'!$D136/'Transaction List'!$J$2,IF(AND($B136&gt;=Codes!$F$4,$B136&lt;=Codes!$G$4),'Transaction List'!$D136/'Transaction List'!$J$3,IF(AND($B136&gt;=Codes!$F$5,$B136&lt;=Codes!$G$5),'Transaction List'!$D136/'Transaction List'!$J$4,IF(AND($B136&gt;=Codes!$F$6,$B136&lt;=Codes!$G$6),'Transaction List'!$D136/'Transaction List'!$J$5,IF(AND($B136&gt;=Codes!$F$7,$B136&lt;=Codes!$G$7),'Transaction List'!$D136/'Transaction List'!$J$6,IF(AND($B136&gt;=Codes!$F$8,$B136&lt;=Codes!$G$8),'Transaction List'!$D136/'Transaction List'!$J$7,IF(AND($B136&gt;=Codes!$F$9,$B136&lt;=Codes!$G$9),'Transaction List'!$D136/'Transaction List'!$J$8,IF(AND($B136&gt;=Codes!$F$10,$B136&lt;=Codes!$G$10),'Transaction List'!$D136/'Transaction List'!$J$9,IF(AND($B136&gt;=Codes!$F$11,$B136&lt;=Codes!$G$11),'Transaction List'!$D136/'Transaction List'!$J$10,IF(AND($B136&gt;=Codes!$F$12,$B136&lt;=Codes!$G$12),'Transaction List'!$D136/'Transaction List'!$J$11, IF(AND($B136&gt;=Codes!$F$13,$B136&lt;=Codes!$G$13),'Transaction List'!$D136/'Transaction List'!$J$12, ""))))))))))))</f>
        <v/>
      </c>
    </row>
    <row r="137" spans="1:5" x14ac:dyDescent="0.35">
      <c r="A137" s="66"/>
      <c r="B137" s="72"/>
      <c r="C137" s="69"/>
      <c r="D137" s="69"/>
      <c r="E137" s="79" t="str">
        <f>IF(AND($B137&gt;=Codes!$F$2,B137&lt;=Codes!$G$2),'Transaction List'!$D137/'Transaction List'!$J$1,IF(AND($B137&gt;=Codes!$F$3,$B137&lt;=Codes!$G$3),'Transaction List'!$D137/'Transaction List'!$J$2,IF(AND($B137&gt;=Codes!$F$4,$B137&lt;=Codes!$G$4),'Transaction List'!$D137/'Transaction List'!$J$3,IF(AND($B137&gt;=Codes!$F$5,$B137&lt;=Codes!$G$5),'Transaction List'!$D137/'Transaction List'!$J$4,IF(AND($B137&gt;=Codes!$F$6,$B137&lt;=Codes!$G$6),'Transaction List'!$D137/'Transaction List'!$J$5,IF(AND($B137&gt;=Codes!$F$7,$B137&lt;=Codes!$G$7),'Transaction List'!$D137/'Transaction List'!$J$6,IF(AND($B137&gt;=Codes!$F$8,$B137&lt;=Codes!$G$8),'Transaction List'!$D137/'Transaction List'!$J$7,IF(AND($B137&gt;=Codes!$F$9,$B137&lt;=Codes!$G$9),'Transaction List'!$D137/'Transaction List'!$J$8,IF(AND($B137&gt;=Codes!$F$10,$B137&lt;=Codes!$G$10),'Transaction List'!$D137/'Transaction List'!$J$9,IF(AND($B137&gt;=Codes!$F$11,$B137&lt;=Codes!$G$11),'Transaction List'!$D137/'Transaction List'!$J$10,IF(AND($B137&gt;=Codes!$F$12,$B137&lt;=Codes!$G$12),'Transaction List'!$D137/'Transaction List'!$J$11, IF(AND($B137&gt;=Codes!$F$13,$B137&lt;=Codes!$G$13),'Transaction List'!$D137/'Transaction List'!$J$12, ""))))))))))))</f>
        <v/>
      </c>
    </row>
    <row r="138" spans="1:5" x14ac:dyDescent="0.35">
      <c r="A138" s="66"/>
      <c r="B138" s="72"/>
      <c r="C138" s="69"/>
      <c r="D138" s="69"/>
      <c r="E138" s="79" t="str">
        <f>IF(AND($B138&gt;=Codes!$F$2,B138&lt;=Codes!$G$2),'Transaction List'!$D138/'Transaction List'!$J$1,IF(AND($B138&gt;=Codes!$F$3,$B138&lt;=Codes!$G$3),'Transaction List'!$D138/'Transaction List'!$J$2,IF(AND($B138&gt;=Codes!$F$4,$B138&lt;=Codes!$G$4),'Transaction List'!$D138/'Transaction List'!$J$3,IF(AND($B138&gt;=Codes!$F$5,$B138&lt;=Codes!$G$5),'Transaction List'!$D138/'Transaction List'!$J$4,IF(AND($B138&gt;=Codes!$F$6,$B138&lt;=Codes!$G$6),'Transaction List'!$D138/'Transaction List'!$J$5,IF(AND($B138&gt;=Codes!$F$7,$B138&lt;=Codes!$G$7),'Transaction List'!$D138/'Transaction List'!$J$6,IF(AND($B138&gt;=Codes!$F$8,$B138&lt;=Codes!$G$8),'Transaction List'!$D138/'Transaction List'!$J$7,IF(AND($B138&gt;=Codes!$F$9,$B138&lt;=Codes!$G$9),'Transaction List'!$D138/'Transaction List'!$J$8,IF(AND($B138&gt;=Codes!$F$10,$B138&lt;=Codes!$G$10),'Transaction List'!$D138/'Transaction List'!$J$9,IF(AND($B138&gt;=Codes!$F$11,$B138&lt;=Codes!$G$11),'Transaction List'!$D138/'Transaction List'!$J$10,IF(AND($B138&gt;=Codes!$F$12,$B138&lt;=Codes!$G$12),'Transaction List'!$D138/'Transaction List'!$J$11, IF(AND($B138&gt;=Codes!$F$13,$B138&lt;=Codes!$G$13),'Transaction List'!$D138/'Transaction List'!$J$12, ""))))))))))))</f>
        <v/>
      </c>
    </row>
    <row r="139" spans="1:5" x14ac:dyDescent="0.35">
      <c r="A139" s="66"/>
      <c r="B139" s="72"/>
      <c r="C139" s="69"/>
      <c r="D139" s="69"/>
      <c r="E139" s="79" t="str">
        <f>IF(AND($B139&gt;=Codes!$F$2,B139&lt;=Codes!$G$2),'Transaction List'!$D139/'Transaction List'!$J$1,IF(AND($B139&gt;=Codes!$F$3,$B139&lt;=Codes!$G$3),'Transaction List'!$D139/'Transaction List'!$J$2,IF(AND($B139&gt;=Codes!$F$4,$B139&lt;=Codes!$G$4),'Transaction List'!$D139/'Transaction List'!$J$3,IF(AND($B139&gt;=Codes!$F$5,$B139&lt;=Codes!$G$5),'Transaction List'!$D139/'Transaction List'!$J$4,IF(AND($B139&gt;=Codes!$F$6,$B139&lt;=Codes!$G$6),'Transaction List'!$D139/'Transaction List'!$J$5,IF(AND($B139&gt;=Codes!$F$7,$B139&lt;=Codes!$G$7),'Transaction List'!$D139/'Transaction List'!$J$6,IF(AND($B139&gt;=Codes!$F$8,$B139&lt;=Codes!$G$8),'Transaction List'!$D139/'Transaction List'!$J$7,IF(AND($B139&gt;=Codes!$F$9,$B139&lt;=Codes!$G$9),'Transaction List'!$D139/'Transaction List'!$J$8,IF(AND($B139&gt;=Codes!$F$10,$B139&lt;=Codes!$G$10),'Transaction List'!$D139/'Transaction List'!$J$9,IF(AND($B139&gt;=Codes!$F$11,$B139&lt;=Codes!$G$11),'Transaction List'!$D139/'Transaction List'!$J$10,IF(AND($B139&gt;=Codes!$F$12,$B139&lt;=Codes!$G$12),'Transaction List'!$D139/'Transaction List'!$J$11, IF(AND($B139&gt;=Codes!$F$13,$B139&lt;=Codes!$G$13),'Transaction List'!$D139/'Transaction List'!$J$12, ""))))))))))))</f>
        <v/>
      </c>
    </row>
    <row r="140" spans="1:5" x14ac:dyDescent="0.35">
      <c r="A140" s="66"/>
      <c r="B140" s="72"/>
      <c r="C140" s="69"/>
      <c r="D140" s="69"/>
      <c r="E140" s="79" t="str">
        <f>IF(AND($B140&gt;=Codes!$F$2,B140&lt;=Codes!$G$2),'Transaction List'!$D140/'Transaction List'!$J$1,IF(AND($B140&gt;=Codes!$F$3,$B140&lt;=Codes!$G$3),'Transaction List'!$D140/'Transaction List'!$J$2,IF(AND($B140&gt;=Codes!$F$4,$B140&lt;=Codes!$G$4),'Transaction List'!$D140/'Transaction List'!$J$3,IF(AND($B140&gt;=Codes!$F$5,$B140&lt;=Codes!$G$5),'Transaction List'!$D140/'Transaction List'!$J$4,IF(AND($B140&gt;=Codes!$F$6,$B140&lt;=Codes!$G$6),'Transaction List'!$D140/'Transaction List'!$J$5,IF(AND($B140&gt;=Codes!$F$7,$B140&lt;=Codes!$G$7),'Transaction List'!$D140/'Transaction List'!$J$6,IF(AND($B140&gt;=Codes!$F$8,$B140&lt;=Codes!$G$8),'Transaction List'!$D140/'Transaction List'!$J$7,IF(AND($B140&gt;=Codes!$F$9,$B140&lt;=Codes!$G$9),'Transaction List'!$D140/'Transaction List'!$J$8,IF(AND($B140&gt;=Codes!$F$10,$B140&lt;=Codes!$G$10),'Transaction List'!$D140/'Transaction List'!$J$9,IF(AND($B140&gt;=Codes!$F$11,$B140&lt;=Codes!$G$11),'Transaction List'!$D140/'Transaction List'!$J$10,IF(AND($B140&gt;=Codes!$F$12,$B140&lt;=Codes!$G$12),'Transaction List'!$D140/'Transaction List'!$J$11, IF(AND($B140&gt;=Codes!$F$13,$B140&lt;=Codes!$G$13),'Transaction List'!$D140/'Transaction List'!$J$12, ""))))))))))))</f>
        <v/>
      </c>
    </row>
    <row r="141" spans="1:5" x14ac:dyDescent="0.35">
      <c r="A141" s="66"/>
      <c r="B141" s="72"/>
      <c r="C141" s="69"/>
      <c r="D141" s="69"/>
      <c r="E141" s="79" t="str">
        <f>IF(AND($B141&gt;=Codes!$F$2,B141&lt;=Codes!$G$2),'Transaction List'!$D141/'Transaction List'!$J$1,IF(AND($B141&gt;=Codes!$F$3,$B141&lt;=Codes!$G$3),'Transaction List'!$D141/'Transaction List'!$J$2,IF(AND($B141&gt;=Codes!$F$4,$B141&lt;=Codes!$G$4),'Transaction List'!$D141/'Transaction List'!$J$3,IF(AND($B141&gt;=Codes!$F$5,$B141&lt;=Codes!$G$5),'Transaction List'!$D141/'Transaction List'!$J$4,IF(AND($B141&gt;=Codes!$F$6,$B141&lt;=Codes!$G$6),'Transaction List'!$D141/'Transaction List'!$J$5,IF(AND($B141&gt;=Codes!$F$7,$B141&lt;=Codes!$G$7),'Transaction List'!$D141/'Transaction List'!$J$6,IF(AND($B141&gt;=Codes!$F$8,$B141&lt;=Codes!$G$8),'Transaction List'!$D141/'Transaction List'!$J$7,IF(AND($B141&gt;=Codes!$F$9,$B141&lt;=Codes!$G$9),'Transaction List'!$D141/'Transaction List'!$J$8,IF(AND($B141&gt;=Codes!$F$10,$B141&lt;=Codes!$G$10),'Transaction List'!$D141/'Transaction List'!$J$9,IF(AND($B141&gt;=Codes!$F$11,$B141&lt;=Codes!$G$11),'Transaction List'!$D141/'Transaction List'!$J$10,IF(AND($B141&gt;=Codes!$F$12,$B141&lt;=Codes!$G$12),'Transaction List'!$D141/'Transaction List'!$J$11, IF(AND($B141&gt;=Codes!$F$13,$B141&lt;=Codes!$G$13),'Transaction List'!$D141/'Transaction List'!$J$12, ""))))))))))))</f>
        <v/>
      </c>
    </row>
    <row r="142" spans="1:5" x14ac:dyDescent="0.35">
      <c r="A142" s="66"/>
      <c r="B142" s="72"/>
      <c r="C142" s="69"/>
      <c r="D142" s="69"/>
      <c r="E142" s="79" t="str">
        <f>IF(AND($B142&gt;=Codes!$F$2,B142&lt;=Codes!$G$2),'Transaction List'!$D142/'Transaction List'!$J$1,IF(AND($B142&gt;=Codes!$F$3,$B142&lt;=Codes!$G$3),'Transaction List'!$D142/'Transaction List'!$J$2,IF(AND($B142&gt;=Codes!$F$4,$B142&lt;=Codes!$G$4),'Transaction List'!$D142/'Transaction List'!$J$3,IF(AND($B142&gt;=Codes!$F$5,$B142&lt;=Codes!$G$5),'Transaction List'!$D142/'Transaction List'!$J$4,IF(AND($B142&gt;=Codes!$F$6,$B142&lt;=Codes!$G$6),'Transaction List'!$D142/'Transaction List'!$J$5,IF(AND($B142&gt;=Codes!$F$7,$B142&lt;=Codes!$G$7),'Transaction List'!$D142/'Transaction List'!$J$6,IF(AND($B142&gt;=Codes!$F$8,$B142&lt;=Codes!$G$8),'Transaction List'!$D142/'Transaction List'!$J$7,IF(AND($B142&gt;=Codes!$F$9,$B142&lt;=Codes!$G$9),'Transaction List'!$D142/'Transaction List'!$J$8,IF(AND($B142&gt;=Codes!$F$10,$B142&lt;=Codes!$G$10),'Transaction List'!$D142/'Transaction List'!$J$9,IF(AND($B142&gt;=Codes!$F$11,$B142&lt;=Codes!$G$11),'Transaction List'!$D142/'Transaction List'!$J$10,IF(AND($B142&gt;=Codes!$F$12,$B142&lt;=Codes!$G$12),'Transaction List'!$D142/'Transaction List'!$J$11, IF(AND($B142&gt;=Codes!$F$13,$B142&lt;=Codes!$G$13),'Transaction List'!$D142/'Transaction List'!$J$12, ""))))))))))))</f>
        <v/>
      </c>
    </row>
    <row r="143" spans="1:5" x14ac:dyDescent="0.35">
      <c r="A143" s="66"/>
      <c r="B143" s="72"/>
      <c r="C143" s="69"/>
      <c r="D143" s="69"/>
      <c r="E143" s="79" t="str">
        <f>IF(AND($B143&gt;=Codes!$F$2,B143&lt;=Codes!$G$2),'Transaction List'!$D143/'Transaction List'!$J$1,IF(AND($B143&gt;=Codes!$F$3,$B143&lt;=Codes!$G$3),'Transaction List'!$D143/'Transaction List'!$J$2,IF(AND($B143&gt;=Codes!$F$4,$B143&lt;=Codes!$G$4),'Transaction List'!$D143/'Transaction List'!$J$3,IF(AND($B143&gt;=Codes!$F$5,$B143&lt;=Codes!$G$5),'Transaction List'!$D143/'Transaction List'!$J$4,IF(AND($B143&gt;=Codes!$F$6,$B143&lt;=Codes!$G$6),'Transaction List'!$D143/'Transaction List'!$J$5,IF(AND($B143&gt;=Codes!$F$7,$B143&lt;=Codes!$G$7),'Transaction List'!$D143/'Transaction List'!$J$6,IF(AND($B143&gt;=Codes!$F$8,$B143&lt;=Codes!$G$8),'Transaction List'!$D143/'Transaction List'!$J$7,IF(AND($B143&gt;=Codes!$F$9,$B143&lt;=Codes!$G$9),'Transaction List'!$D143/'Transaction List'!$J$8,IF(AND($B143&gt;=Codes!$F$10,$B143&lt;=Codes!$G$10),'Transaction List'!$D143/'Transaction List'!$J$9,IF(AND($B143&gt;=Codes!$F$11,$B143&lt;=Codes!$G$11),'Transaction List'!$D143/'Transaction List'!$J$10,IF(AND($B143&gt;=Codes!$F$12,$B143&lt;=Codes!$G$12),'Transaction List'!$D143/'Transaction List'!$J$11, IF(AND($B143&gt;=Codes!$F$13,$B143&lt;=Codes!$G$13),'Transaction List'!$D143/'Transaction List'!$J$12, ""))))))))))))</f>
        <v/>
      </c>
    </row>
    <row r="144" spans="1:5" x14ac:dyDescent="0.35">
      <c r="A144" s="66"/>
      <c r="B144" s="72"/>
      <c r="C144" s="69"/>
      <c r="D144" s="69"/>
      <c r="E144" s="79" t="str">
        <f>IF(AND($B144&gt;=Codes!$F$2,B144&lt;=Codes!$G$2),'Transaction List'!$D144/'Transaction List'!$J$1,IF(AND($B144&gt;=Codes!$F$3,$B144&lt;=Codes!$G$3),'Transaction List'!$D144/'Transaction List'!$J$2,IF(AND($B144&gt;=Codes!$F$4,$B144&lt;=Codes!$G$4),'Transaction List'!$D144/'Transaction List'!$J$3,IF(AND($B144&gt;=Codes!$F$5,$B144&lt;=Codes!$G$5),'Transaction List'!$D144/'Transaction List'!$J$4,IF(AND($B144&gt;=Codes!$F$6,$B144&lt;=Codes!$G$6),'Transaction List'!$D144/'Transaction List'!$J$5,IF(AND($B144&gt;=Codes!$F$7,$B144&lt;=Codes!$G$7),'Transaction List'!$D144/'Transaction List'!$J$6,IF(AND($B144&gt;=Codes!$F$8,$B144&lt;=Codes!$G$8),'Transaction List'!$D144/'Transaction List'!$J$7,IF(AND($B144&gt;=Codes!$F$9,$B144&lt;=Codes!$G$9),'Transaction List'!$D144/'Transaction List'!$J$8,IF(AND($B144&gt;=Codes!$F$10,$B144&lt;=Codes!$G$10),'Transaction List'!$D144/'Transaction List'!$J$9,IF(AND($B144&gt;=Codes!$F$11,$B144&lt;=Codes!$G$11),'Transaction List'!$D144/'Transaction List'!$J$10,IF(AND($B144&gt;=Codes!$F$12,$B144&lt;=Codes!$G$12),'Transaction List'!$D144/'Transaction List'!$J$11, IF(AND($B144&gt;=Codes!$F$13,$B144&lt;=Codes!$G$13),'Transaction List'!$D144/'Transaction List'!$J$12, ""))))))))))))</f>
        <v/>
      </c>
    </row>
    <row r="145" spans="1:5" x14ac:dyDescent="0.35">
      <c r="A145" s="66"/>
      <c r="B145" s="72"/>
      <c r="C145" s="69"/>
      <c r="D145" s="69"/>
      <c r="E145" s="79" t="str">
        <f>IF(AND($B145&gt;=Codes!$F$2,B145&lt;=Codes!$G$2),'Transaction List'!$D145/'Transaction List'!$J$1,IF(AND($B145&gt;=Codes!$F$3,$B145&lt;=Codes!$G$3),'Transaction List'!$D145/'Transaction List'!$J$2,IF(AND($B145&gt;=Codes!$F$4,$B145&lt;=Codes!$G$4),'Transaction List'!$D145/'Transaction List'!$J$3,IF(AND($B145&gt;=Codes!$F$5,$B145&lt;=Codes!$G$5),'Transaction List'!$D145/'Transaction List'!$J$4,IF(AND($B145&gt;=Codes!$F$6,$B145&lt;=Codes!$G$6),'Transaction List'!$D145/'Transaction List'!$J$5,IF(AND($B145&gt;=Codes!$F$7,$B145&lt;=Codes!$G$7),'Transaction List'!$D145/'Transaction List'!$J$6,IF(AND($B145&gt;=Codes!$F$8,$B145&lt;=Codes!$G$8),'Transaction List'!$D145/'Transaction List'!$J$7,IF(AND($B145&gt;=Codes!$F$9,$B145&lt;=Codes!$G$9),'Transaction List'!$D145/'Transaction List'!$J$8,IF(AND($B145&gt;=Codes!$F$10,$B145&lt;=Codes!$G$10),'Transaction List'!$D145/'Transaction List'!$J$9,IF(AND($B145&gt;=Codes!$F$11,$B145&lt;=Codes!$G$11),'Transaction List'!$D145/'Transaction List'!$J$10,IF(AND($B145&gt;=Codes!$F$12,$B145&lt;=Codes!$G$12),'Transaction List'!$D145/'Transaction List'!$J$11, IF(AND($B145&gt;=Codes!$F$13,$B145&lt;=Codes!$G$13),'Transaction List'!$D145/'Transaction List'!$J$12, ""))))))))))))</f>
        <v/>
      </c>
    </row>
    <row r="146" spans="1:5" x14ac:dyDescent="0.35">
      <c r="A146" s="66"/>
      <c r="B146" s="72"/>
      <c r="C146" s="69"/>
      <c r="D146" s="69"/>
      <c r="E146" s="79" t="str">
        <f>IF(AND($B146&gt;=Codes!$F$2,B146&lt;=Codes!$G$2),'Transaction List'!$D146/'Transaction List'!$J$1,IF(AND($B146&gt;=Codes!$F$3,$B146&lt;=Codes!$G$3),'Transaction List'!$D146/'Transaction List'!$J$2,IF(AND($B146&gt;=Codes!$F$4,$B146&lt;=Codes!$G$4),'Transaction List'!$D146/'Transaction List'!$J$3,IF(AND($B146&gt;=Codes!$F$5,$B146&lt;=Codes!$G$5),'Transaction List'!$D146/'Transaction List'!$J$4,IF(AND($B146&gt;=Codes!$F$6,$B146&lt;=Codes!$G$6),'Transaction List'!$D146/'Transaction List'!$J$5,IF(AND($B146&gt;=Codes!$F$7,$B146&lt;=Codes!$G$7),'Transaction List'!$D146/'Transaction List'!$J$6,IF(AND($B146&gt;=Codes!$F$8,$B146&lt;=Codes!$G$8),'Transaction List'!$D146/'Transaction List'!$J$7,IF(AND($B146&gt;=Codes!$F$9,$B146&lt;=Codes!$G$9),'Transaction List'!$D146/'Transaction List'!$J$8,IF(AND($B146&gt;=Codes!$F$10,$B146&lt;=Codes!$G$10),'Transaction List'!$D146/'Transaction List'!$J$9,IF(AND($B146&gt;=Codes!$F$11,$B146&lt;=Codes!$G$11),'Transaction List'!$D146/'Transaction List'!$J$10,IF(AND($B146&gt;=Codes!$F$12,$B146&lt;=Codes!$G$12),'Transaction List'!$D146/'Transaction List'!$J$11, IF(AND($B146&gt;=Codes!$F$13,$B146&lt;=Codes!$G$13),'Transaction List'!$D146/'Transaction List'!$J$12, ""))))))))))))</f>
        <v/>
      </c>
    </row>
    <row r="147" spans="1:5" x14ac:dyDescent="0.35">
      <c r="A147" s="66"/>
      <c r="B147" s="72"/>
      <c r="C147" s="69"/>
      <c r="D147" s="69"/>
      <c r="E147" s="79" t="str">
        <f>IF(AND($B147&gt;=Codes!$F$2,B147&lt;=Codes!$G$2),'Transaction List'!$D147/'Transaction List'!$J$1,IF(AND($B147&gt;=Codes!$F$3,$B147&lt;=Codes!$G$3),'Transaction List'!$D147/'Transaction List'!$J$2,IF(AND($B147&gt;=Codes!$F$4,$B147&lt;=Codes!$G$4),'Transaction List'!$D147/'Transaction List'!$J$3,IF(AND($B147&gt;=Codes!$F$5,$B147&lt;=Codes!$G$5),'Transaction List'!$D147/'Transaction List'!$J$4,IF(AND($B147&gt;=Codes!$F$6,$B147&lt;=Codes!$G$6),'Transaction List'!$D147/'Transaction List'!$J$5,IF(AND($B147&gt;=Codes!$F$7,$B147&lt;=Codes!$G$7),'Transaction List'!$D147/'Transaction List'!$J$6,IF(AND($B147&gt;=Codes!$F$8,$B147&lt;=Codes!$G$8),'Transaction List'!$D147/'Transaction List'!$J$7,IF(AND($B147&gt;=Codes!$F$9,$B147&lt;=Codes!$G$9),'Transaction List'!$D147/'Transaction List'!$J$8,IF(AND($B147&gt;=Codes!$F$10,$B147&lt;=Codes!$G$10),'Transaction List'!$D147/'Transaction List'!$J$9,IF(AND($B147&gt;=Codes!$F$11,$B147&lt;=Codes!$G$11),'Transaction List'!$D147/'Transaction List'!$J$10,IF(AND($B147&gt;=Codes!$F$12,$B147&lt;=Codes!$G$12),'Transaction List'!$D147/'Transaction List'!$J$11, IF(AND($B147&gt;=Codes!$F$13,$B147&lt;=Codes!$G$13),'Transaction List'!$D147/'Transaction List'!$J$12, ""))))))))))))</f>
        <v/>
      </c>
    </row>
    <row r="148" spans="1:5" x14ac:dyDescent="0.35">
      <c r="A148" s="66"/>
      <c r="B148" s="72"/>
      <c r="C148" s="69"/>
      <c r="D148" s="69"/>
      <c r="E148" s="79" t="str">
        <f>IF(AND($B148&gt;=Codes!$F$2,B148&lt;=Codes!$G$2),'Transaction List'!$D148/'Transaction List'!$J$1,IF(AND($B148&gt;=Codes!$F$3,$B148&lt;=Codes!$G$3),'Transaction List'!$D148/'Transaction List'!$J$2,IF(AND($B148&gt;=Codes!$F$4,$B148&lt;=Codes!$G$4),'Transaction List'!$D148/'Transaction List'!$J$3,IF(AND($B148&gt;=Codes!$F$5,$B148&lt;=Codes!$G$5),'Transaction List'!$D148/'Transaction List'!$J$4,IF(AND($B148&gt;=Codes!$F$6,$B148&lt;=Codes!$G$6),'Transaction List'!$D148/'Transaction List'!$J$5,IF(AND($B148&gt;=Codes!$F$7,$B148&lt;=Codes!$G$7),'Transaction List'!$D148/'Transaction List'!$J$6,IF(AND($B148&gt;=Codes!$F$8,$B148&lt;=Codes!$G$8),'Transaction List'!$D148/'Transaction List'!$J$7,IF(AND($B148&gt;=Codes!$F$9,$B148&lt;=Codes!$G$9),'Transaction List'!$D148/'Transaction List'!$J$8,IF(AND($B148&gt;=Codes!$F$10,$B148&lt;=Codes!$G$10),'Transaction List'!$D148/'Transaction List'!$J$9,IF(AND($B148&gt;=Codes!$F$11,$B148&lt;=Codes!$G$11),'Transaction List'!$D148/'Transaction List'!$J$10,IF(AND($B148&gt;=Codes!$F$12,$B148&lt;=Codes!$G$12),'Transaction List'!$D148/'Transaction List'!$J$11, IF(AND($B148&gt;=Codes!$F$13,$B148&lt;=Codes!$G$13),'Transaction List'!$D148/'Transaction List'!$J$12, ""))))))))))))</f>
        <v/>
      </c>
    </row>
    <row r="149" spans="1:5" x14ac:dyDescent="0.35">
      <c r="A149" s="66"/>
      <c r="B149" s="72"/>
      <c r="C149" s="69"/>
      <c r="D149" s="69"/>
      <c r="E149" s="79" t="str">
        <f>IF(AND($B149&gt;=Codes!$F$2,B149&lt;=Codes!$G$2),'Transaction List'!$D149/'Transaction List'!$J$1,IF(AND($B149&gt;=Codes!$F$3,$B149&lt;=Codes!$G$3),'Transaction List'!$D149/'Transaction List'!$J$2,IF(AND($B149&gt;=Codes!$F$4,$B149&lt;=Codes!$G$4),'Transaction List'!$D149/'Transaction List'!$J$3,IF(AND($B149&gt;=Codes!$F$5,$B149&lt;=Codes!$G$5),'Transaction List'!$D149/'Transaction List'!$J$4,IF(AND($B149&gt;=Codes!$F$6,$B149&lt;=Codes!$G$6),'Transaction List'!$D149/'Transaction List'!$J$5,IF(AND($B149&gt;=Codes!$F$7,$B149&lt;=Codes!$G$7),'Transaction List'!$D149/'Transaction List'!$J$6,IF(AND($B149&gt;=Codes!$F$8,$B149&lt;=Codes!$G$8),'Transaction List'!$D149/'Transaction List'!$J$7,IF(AND($B149&gt;=Codes!$F$9,$B149&lt;=Codes!$G$9),'Transaction List'!$D149/'Transaction List'!$J$8,IF(AND($B149&gt;=Codes!$F$10,$B149&lt;=Codes!$G$10),'Transaction List'!$D149/'Transaction List'!$J$9,IF(AND($B149&gt;=Codes!$F$11,$B149&lt;=Codes!$G$11),'Transaction List'!$D149/'Transaction List'!$J$10,IF(AND($B149&gt;=Codes!$F$12,$B149&lt;=Codes!$G$12),'Transaction List'!$D149/'Transaction List'!$J$11, IF(AND($B149&gt;=Codes!$F$13,$B149&lt;=Codes!$G$13),'Transaction List'!$D149/'Transaction List'!$J$12, ""))))))))))))</f>
        <v/>
      </c>
    </row>
    <row r="150" spans="1:5" x14ac:dyDescent="0.35">
      <c r="A150" s="66"/>
      <c r="B150" s="72"/>
      <c r="C150" s="69"/>
      <c r="D150" s="69"/>
      <c r="E150" s="79" t="str">
        <f>IF(AND($B150&gt;=Codes!$F$2,B150&lt;=Codes!$G$2),'Transaction List'!$D150/'Transaction List'!$J$1,IF(AND($B150&gt;=Codes!$F$3,$B150&lt;=Codes!$G$3),'Transaction List'!$D150/'Transaction List'!$J$2,IF(AND($B150&gt;=Codes!$F$4,$B150&lt;=Codes!$G$4),'Transaction List'!$D150/'Transaction List'!$J$3,IF(AND($B150&gt;=Codes!$F$5,$B150&lt;=Codes!$G$5),'Transaction List'!$D150/'Transaction List'!$J$4,IF(AND($B150&gt;=Codes!$F$6,$B150&lt;=Codes!$G$6),'Transaction List'!$D150/'Transaction List'!$J$5,IF(AND($B150&gt;=Codes!$F$7,$B150&lt;=Codes!$G$7),'Transaction List'!$D150/'Transaction List'!$J$6,IF(AND($B150&gt;=Codes!$F$8,$B150&lt;=Codes!$G$8),'Transaction List'!$D150/'Transaction List'!$J$7,IF(AND($B150&gt;=Codes!$F$9,$B150&lt;=Codes!$G$9),'Transaction List'!$D150/'Transaction List'!$J$8,IF(AND($B150&gt;=Codes!$F$10,$B150&lt;=Codes!$G$10),'Transaction List'!$D150/'Transaction List'!$J$9,IF(AND($B150&gt;=Codes!$F$11,$B150&lt;=Codes!$G$11),'Transaction List'!$D150/'Transaction List'!$J$10,IF(AND($B150&gt;=Codes!$F$12,$B150&lt;=Codes!$G$12),'Transaction List'!$D150/'Transaction List'!$J$11, IF(AND($B150&gt;=Codes!$F$13,$B150&lt;=Codes!$G$13),'Transaction List'!$D150/'Transaction List'!$J$12, ""))))))))))))</f>
        <v/>
      </c>
    </row>
    <row r="151" spans="1:5" x14ac:dyDescent="0.35">
      <c r="A151" s="66"/>
      <c r="B151" s="72"/>
      <c r="C151" s="69"/>
      <c r="D151" s="69"/>
      <c r="E151" s="79" t="str">
        <f>IF(AND($B151&gt;=Codes!$F$2,B151&lt;=Codes!$G$2),'Transaction List'!$D151/'Transaction List'!$J$1,IF(AND($B151&gt;=Codes!$F$3,$B151&lt;=Codes!$G$3),'Transaction List'!$D151/'Transaction List'!$J$2,IF(AND($B151&gt;=Codes!$F$4,$B151&lt;=Codes!$G$4),'Transaction List'!$D151/'Transaction List'!$J$3,IF(AND($B151&gt;=Codes!$F$5,$B151&lt;=Codes!$G$5),'Transaction List'!$D151/'Transaction List'!$J$4,IF(AND($B151&gt;=Codes!$F$6,$B151&lt;=Codes!$G$6),'Transaction List'!$D151/'Transaction List'!$J$5,IF(AND($B151&gt;=Codes!$F$7,$B151&lt;=Codes!$G$7),'Transaction List'!$D151/'Transaction List'!$J$6,IF(AND($B151&gt;=Codes!$F$8,$B151&lt;=Codes!$G$8),'Transaction List'!$D151/'Transaction List'!$J$7,IF(AND($B151&gt;=Codes!$F$9,$B151&lt;=Codes!$G$9),'Transaction List'!$D151/'Transaction List'!$J$8,IF(AND($B151&gt;=Codes!$F$10,$B151&lt;=Codes!$G$10),'Transaction List'!$D151/'Transaction List'!$J$9,IF(AND($B151&gt;=Codes!$F$11,$B151&lt;=Codes!$G$11),'Transaction List'!$D151/'Transaction List'!$J$10,IF(AND($B151&gt;=Codes!$F$12,$B151&lt;=Codes!$G$12),'Transaction List'!$D151/'Transaction List'!$J$11, IF(AND($B151&gt;=Codes!$F$13,$B151&lt;=Codes!$G$13),'Transaction List'!$D151/'Transaction List'!$J$12, ""))))))))))))</f>
        <v/>
      </c>
    </row>
    <row r="152" spans="1:5" x14ac:dyDescent="0.35">
      <c r="A152" s="66"/>
      <c r="B152" s="72"/>
      <c r="C152" s="69"/>
      <c r="D152" s="69"/>
      <c r="E152" s="79" t="str">
        <f>IF(AND($B152&gt;=Codes!$F$2,B152&lt;=Codes!$G$2),'Transaction List'!$D152/'Transaction List'!$J$1,IF(AND($B152&gt;=Codes!$F$3,$B152&lt;=Codes!$G$3),'Transaction List'!$D152/'Transaction List'!$J$2,IF(AND($B152&gt;=Codes!$F$4,$B152&lt;=Codes!$G$4),'Transaction List'!$D152/'Transaction List'!$J$3,IF(AND($B152&gt;=Codes!$F$5,$B152&lt;=Codes!$G$5),'Transaction List'!$D152/'Transaction List'!$J$4,IF(AND($B152&gt;=Codes!$F$6,$B152&lt;=Codes!$G$6),'Transaction List'!$D152/'Transaction List'!$J$5,IF(AND($B152&gt;=Codes!$F$7,$B152&lt;=Codes!$G$7),'Transaction List'!$D152/'Transaction List'!$J$6,IF(AND($B152&gt;=Codes!$F$8,$B152&lt;=Codes!$G$8),'Transaction List'!$D152/'Transaction List'!$J$7,IF(AND($B152&gt;=Codes!$F$9,$B152&lt;=Codes!$G$9),'Transaction List'!$D152/'Transaction List'!$J$8,IF(AND($B152&gt;=Codes!$F$10,$B152&lt;=Codes!$G$10),'Transaction List'!$D152/'Transaction List'!$J$9,IF(AND($B152&gt;=Codes!$F$11,$B152&lt;=Codes!$G$11),'Transaction List'!$D152/'Transaction List'!$J$10,IF(AND($B152&gt;=Codes!$F$12,$B152&lt;=Codes!$G$12),'Transaction List'!$D152/'Transaction List'!$J$11, IF(AND($B152&gt;=Codes!$F$13,$B152&lt;=Codes!$G$13),'Transaction List'!$D152/'Transaction List'!$J$12, ""))))))))))))</f>
        <v/>
      </c>
    </row>
    <row r="153" spans="1:5" x14ac:dyDescent="0.35">
      <c r="A153" s="66"/>
      <c r="B153" s="72"/>
      <c r="C153" s="69"/>
      <c r="D153" s="69"/>
      <c r="E153" s="79" t="str">
        <f>IF(AND($B153&gt;=Codes!$F$2,B153&lt;=Codes!$G$2),'Transaction List'!$D153/'Transaction List'!$J$1,IF(AND($B153&gt;=Codes!$F$3,$B153&lt;=Codes!$G$3),'Transaction List'!$D153/'Transaction List'!$J$2,IF(AND($B153&gt;=Codes!$F$4,$B153&lt;=Codes!$G$4),'Transaction List'!$D153/'Transaction List'!$J$3,IF(AND($B153&gt;=Codes!$F$5,$B153&lt;=Codes!$G$5),'Transaction List'!$D153/'Transaction List'!$J$4,IF(AND($B153&gt;=Codes!$F$6,$B153&lt;=Codes!$G$6),'Transaction List'!$D153/'Transaction List'!$J$5,IF(AND($B153&gt;=Codes!$F$7,$B153&lt;=Codes!$G$7),'Transaction List'!$D153/'Transaction List'!$J$6,IF(AND($B153&gt;=Codes!$F$8,$B153&lt;=Codes!$G$8),'Transaction List'!$D153/'Transaction List'!$J$7,IF(AND($B153&gt;=Codes!$F$9,$B153&lt;=Codes!$G$9),'Transaction List'!$D153/'Transaction List'!$J$8,IF(AND($B153&gt;=Codes!$F$10,$B153&lt;=Codes!$G$10),'Transaction List'!$D153/'Transaction List'!$J$9,IF(AND($B153&gt;=Codes!$F$11,$B153&lt;=Codes!$G$11),'Transaction List'!$D153/'Transaction List'!$J$10,IF(AND($B153&gt;=Codes!$F$12,$B153&lt;=Codes!$G$12),'Transaction List'!$D153/'Transaction List'!$J$11, IF(AND($B153&gt;=Codes!$F$13,$B153&lt;=Codes!$G$13),'Transaction List'!$D153/'Transaction List'!$J$12, ""))))))))))))</f>
        <v/>
      </c>
    </row>
    <row r="154" spans="1:5" x14ac:dyDescent="0.35">
      <c r="A154" s="66"/>
      <c r="B154" s="72"/>
      <c r="C154" s="69"/>
      <c r="D154" s="69"/>
      <c r="E154" s="79" t="str">
        <f>IF(AND($B154&gt;=Codes!$F$2,B154&lt;=Codes!$G$2),'Transaction List'!$D154/'Transaction List'!$J$1,IF(AND($B154&gt;=Codes!$F$3,$B154&lt;=Codes!$G$3),'Transaction List'!$D154/'Transaction List'!$J$2,IF(AND($B154&gt;=Codes!$F$4,$B154&lt;=Codes!$G$4),'Transaction List'!$D154/'Transaction List'!$J$3,IF(AND($B154&gt;=Codes!$F$5,$B154&lt;=Codes!$G$5),'Transaction List'!$D154/'Transaction List'!$J$4,IF(AND($B154&gt;=Codes!$F$6,$B154&lt;=Codes!$G$6),'Transaction List'!$D154/'Transaction List'!$J$5,IF(AND($B154&gt;=Codes!$F$7,$B154&lt;=Codes!$G$7),'Transaction List'!$D154/'Transaction List'!$J$6,IF(AND($B154&gt;=Codes!$F$8,$B154&lt;=Codes!$G$8),'Transaction List'!$D154/'Transaction List'!$J$7,IF(AND($B154&gt;=Codes!$F$9,$B154&lt;=Codes!$G$9),'Transaction List'!$D154/'Transaction List'!$J$8,IF(AND($B154&gt;=Codes!$F$10,$B154&lt;=Codes!$G$10),'Transaction List'!$D154/'Transaction List'!$J$9,IF(AND($B154&gt;=Codes!$F$11,$B154&lt;=Codes!$G$11),'Transaction List'!$D154/'Transaction List'!$J$10,IF(AND($B154&gt;=Codes!$F$12,$B154&lt;=Codes!$G$12),'Transaction List'!$D154/'Transaction List'!$J$11, IF(AND($B154&gt;=Codes!$F$13,$B154&lt;=Codes!$G$13),'Transaction List'!$D154/'Transaction List'!$J$12, ""))))))))))))</f>
        <v/>
      </c>
    </row>
    <row r="155" spans="1:5" x14ac:dyDescent="0.35">
      <c r="A155" s="66"/>
      <c r="B155" s="72"/>
      <c r="C155" s="69"/>
      <c r="D155" s="69"/>
      <c r="E155" s="79" t="str">
        <f>IF(AND($B155&gt;=Codes!$F$2,B155&lt;=Codes!$G$2),'Transaction List'!$D155/'Transaction List'!$J$1,IF(AND($B155&gt;=Codes!$F$3,$B155&lt;=Codes!$G$3),'Transaction List'!$D155/'Transaction List'!$J$2,IF(AND($B155&gt;=Codes!$F$4,$B155&lt;=Codes!$G$4),'Transaction List'!$D155/'Transaction List'!$J$3,IF(AND($B155&gt;=Codes!$F$5,$B155&lt;=Codes!$G$5),'Transaction List'!$D155/'Transaction List'!$J$4,IF(AND($B155&gt;=Codes!$F$6,$B155&lt;=Codes!$G$6),'Transaction List'!$D155/'Transaction List'!$J$5,IF(AND($B155&gt;=Codes!$F$7,$B155&lt;=Codes!$G$7),'Transaction List'!$D155/'Transaction List'!$J$6,IF(AND($B155&gt;=Codes!$F$8,$B155&lt;=Codes!$G$8),'Transaction List'!$D155/'Transaction List'!$J$7,IF(AND($B155&gt;=Codes!$F$9,$B155&lt;=Codes!$G$9),'Transaction List'!$D155/'Transaction List'!$J$8,IF(AND($B155&gt;=Codes!$F$10,$B155&lt;=Codes!$G$10),'Transaction List'!$D155/'Transaction List'!$J$9,IF(AND($B155&gt;=Codes!$F$11,$B155&lt;=Codes!$G$11),'Transaction List'!$D155/'Transaction List'!$J$10,IF(AND($B155&gt;=Codes!$F$12,$B155&lt;=Codes!$G$12),'Transaction List'!$D155/'Transaction List'!$J$11, IF(AND($B155&gt;=Codes!$F$13,$B155&lt;=Codes!$G$13),'Transaction List'!$D155/'Transaction List'!$J$12, ""))))))))))))</f>
        <v/>
      </c>
    </row>
    <row r="156" spans="1:5" x14ac:dyDescent="0.35">
      <c r="A156" s="66"/>
      <c r="B156" s="72"/>
      <c r="C156" s="69"/>
      <c r="D156" s="69"/>
      <c r="E156" s="79" t="str">
        <f>IF(AND($B156&gt;=Codes!$F$2,B156&lt;=Codes!$G$2),'Transaction List'!$D156/'Transaction List'!$J$1,IF(AND($B156&gt;=Codes!$F$3,$B156&lt;=Codes!$G$3),'Transaction List'!$D156/'Transaction List'!$J$2,IF(AND($B156&gt;=Codes!$F$4,$B156&lt;=Codes!$G$4),'Transaction List'!$D156/'Transaction List'!$J$3,IF(AND($B156&gt;=Codes!$F$5,$B156&lt;=Codes!$G$5),'Transaction List'!$D156/'Transaction List'!$J$4,IF(AND($B156&gt;=Codes!$F$6,$B156&lt;=Codes!$G$6),'Transaction List'!$D156/'Transaction List'!$J$5,IF(AND($B156&gt;=Codes!$F$7,$B156&lt;=Codes!$G$7),'Transaction List'!$D156/'Transaction List'!$J$6,IF(AND($B156&gt;=Codes!$F$8,$B156&lt;=Codes!$G$8),'Transaction List'!$D156/'Transaction List'!$J$7,IF(AND($B156&gt;=Codes!$F$9,$B156&lt;=Codes!$G$9),'Transaction List'!$D156/'Transaction List'!$J$8,IF(AND($B156&gt;=Codes!$F$10,$B156&lt;=Codes!$G$10),'Transaction List'!$D156/'Transaction List'!$J$9,IF(AND($B156&gt;=Codes!$F$11,$B156&lt;=Codes!$G$11),'Transaction List'!$D156/'Transaction List'!$J$10,IF(AND($B156&gt;=Codes!$F$12,$B156&lt;=Codes!$G$12),'Transaction List'!$D156/'Transaction List'!$J$11, IF(AND($B156&gt;=Codes!$F$13,$B156&lt;=Codes!$G$13),'Transaction List'!$D156/'Transaction List'!$J$12, ""))))))))))))</f>
        <v/>
      </c>
    </row>
    <row r="157" spans="1:5" x14ac:dyDescent="0.35">
      <c r="A157" s="66"/>
      <c r="B157" s="72"/>
      <c r="C157" s="69"/>
      <c r="D157" s="69"/>
      <c r="E157" s="79" t="str">
        <f>IF(AND($B157&gt;=Codes!$F$2,B157&lt;=Codes!$G$2),'Transaction List'!$D157/'Transaction List'!$J$1,IF(AND($B157&gt;=Codes!$F$3,$B157&lt;=Codes!$G$3),'Transaction List'!$D157/'Transaction List'!$J$2,IF(AND($B157&gt;=Codes!$F$4,$B157&lt;=Codes!$G$4),'Transaction List'!$D157/'Transaction List'!$J$3,IF(AND($B157&gt;=Codes!$F$5,$B157&lt;=Codes!$G$5),'Transaction List'!$D157/'Transaction List'!$J$4,IF(AND($B157&gt;=Codes!$F$6,$B157&lt;=Codes!$G$6),'Transaction List'!$D157/'Transaction List'!$J$5,IF(AND($B157&gt;=Codes!$F$7,$B157&lt;=Codes!$G$7),'Transaction List'!$D157/'Transaction List'!$J$6,IF(AND($B157&gt;=Codes!$F$8,$B157&lt;=Codes!$G$8),'Transaction List'!$D157/'Transaction List'!$J$7,IF(AND($B157&gt;=Codes!$F$9,$B157&lt;=Codes!$G$9),'Transaction List'!$D157/'Transaction List'!$J$8,IF(AND($B157&gt;=Codes!$F$10,$B157&lt;=Codes!$G$10),'Transaction List'!$D157/'Transaction List'!$J$9,IF(AND($B157&gt;=Codes!$F$11,$B157&lt;=Codes!$G$11),'Transaction List'!$D157/'Transaction List'!$J$10,IF(AND($B157&gt;=Codes!$F$12,$B157&lt;=Codes!$G$12),'Transaction List'!$D157/'Transaction List'!$J$11, IF(AND($B157&gt;=Codes!$F$13,$B157&lt;=Codes!$G$13),'Transaction List'!$D157/'Transaction List'!$J$12, ""))))))))))))</f>
        <v/>
      </c>
    </row>
    <row r="158" spans="1:5" x14ac:dyDescent="0.35">
      <c r="A158" s="66"/>
      <c r="B158" s="72"/>
      <c r="C158" s="69"/>
      <c r="D158" s="69"/>
      <c r="E158" s="79" t="str">
        <f>IF(AND($B158&gt;=Codes!$F$2,B158&lt;=Codes!$G$2),'Transaction List'!$D158/'Transaction List'!$J$1,IF(AND($B158&gt;=Codes!$F$3,$B158&lt;=Codes!$G$3),'Transaction List'!$D158/'Transaction List'!$J$2,IF(AND($B158&gt;=Codes!$F$4,$B158&lt;=Codes!$G$4),'Transaction List'!$D158/'Transaction List'!$J$3,IF(AND($B158&gt;=Codes!$F$5,$B158&lt;=Codes!$G$5),'Transaction List'!$D158/'Transaction List'!$J$4,IF(AND($B158&gt;=Codes!$F$6,$B158&lt;=Codes!$G$6),'Transaction List'!$D158/'Transaction List'!$J$5,IF(AND($B158&gt;=Codes!$F$7,$B158&lt;=Codes!$G$7),'Transaction List'!$D158/'Transaction List'!$J$6,IF(AND($B158&gt;=Codes!$F$8,$B158&lt;=Codes!$G$8),'Transaction List'!$D158/'Transaction List'!$J$7,IF(AND($B158&gt;=Codes!$F$9,$B158&lt;=Codes!$G$9),'Transaction List'!$D158/'Transaction List'!$J$8,IF(AND($B158&gt;=Codes!$F$10,$B158&lt;=Codes!$G$10),'Transaction List'!$D158/'Transaction List'!$J$9,IF(AND($B158&gt;=Codes!$F$11,$B158&lt;=Codes!$G$11),'Transaction List'!$D158/'Transaction List'!$J$10,IF(AND($B158&gt;=Codes!$F$12,$B158&lt;=Codes!$G$12),'Transaction List'!$D158/'Transaction List'!$J$11, IF(AND($B158&gt;=Codes!$F$13,$B158&lt;=Codes!$G$13),'Transaction List'!$D158/'Transaction List'!$J$12, ""))))))))))))</f>
        <v/>
      </c>
    </row>
    <row r="159" spans="1:5" x14ac:dyDescent="0.35">
      <c r="A159" s="66"/>
      <c r="B159" s="72"/>
      <c r="C159" s="69"/>
      <c r="D159" s="69"/>
      <c r="E159" s="79" t="str">
        <f>IF(AND($B159&gt;=Codes!$F$2,B159&lt;=Codes!$G$2),'Transaction List'!$D159/'Transaction List'!$J$1,IF(AND($B159&gt;=Codes!$F$3,$B159&lt;=Codes!$G$3),'Transaction List'!$D159/'Transaction List'!$J$2,IF(AND($B159&gt;=Codes!$F$4,$B159&lt;=Codes!$G$4),'Transaction List'!$D159/'Transaction List'!$J$3,IF(AND($B159&gt;=Codes!$F$5,$B159&lt;=Codes!$G$5),'Transaction List'!$D159/'Transaction List'!$J$4,IF(AND($B159&gt;=Codes!$F$6,$B159&lt;=Codes!$G$6),'Transaction List'!$D159/'Transaction List'!$J$5,IF(AND($B159&gt;=Codes!$F$7,$B159&lt;=Codes!$G$7),'Transaction List'!$D159/'Transaction List'!$J$6,IF(AND($B159&gt;=Codes!$F$8,$B159&lt;=Codes!$G$8),'Transaction List'!$D159/'Transaction List'!$J$7,IF(AND($B159&gt;=Codes!$F$9,$B159&lt;=Codes!$G$9),'Transaction List'!$D159/'Transaction List'!$J$8,IF(AND($B159&gt;=Codes!$F$10,$B159&lt;=Codes!$G$10),'Transaction List'!$D159/'Transaction List'!$J$9,IF(AND($B159&gt;=Codes!$F$11,$B159&lt;=Codes!$G$11),'Transaction List'!$D159/'Transaction List'!$J$10,IF(AND($B159&gt;=Codes!$F$12,$B159&lt;=Codes!$G$12),'Transaction List'!$D159/'Transaction List'!$J$11, IF(AND($B159&gt;=Codes!$F$13,$B159&lt;=Codes!$G$13),'Transaction List'!$D159/'Transaction List'!$J$12, ""))))))))))))</f>
        <v/>
      </c>
    </row>
    <row r="160" spans="1:5" x14ac:dyDescent="0.35">
      <c r="A160" s="66"/>
      <c r="B160" s="72"/>
      <c r="C160" s="69"/>
      <c r="D160" s="69"/>
      <c r="E160" s="79" t="str">
        <f>IF(AND($B160&gt;=Codes!$F$2,B160&lt;=Codes!$G$2),'Transaction List'!$D160/'Transaction List'!$J$1,IF(AND($B160&gt;=Codes!$F$3,$B160&lt;=Codes!$G$3),'Transaction List'!$D160/'Transaction List'!$J$2,IF(AND($B160&gt;=Codes!$F$4,$B160&lt;=Codes!$G$4),'Transaction List'!$D160/'Transaction List'!$J$3,IF(AND($B160&gt;=Codes!$F$5,$B160&lt;=Codes!$G$5),'Transaction List'!$D160/'Transaction List'!$J$4,IF(AND($B160&gt;=Codes!$F$6,$B160&lt;=Codes!$G$6),'Transaction List'!$D160/'Transaction List'!$J$5,IF(AND($B160&gt;=Codes!$F$7,$B160&lt;=Codes!$G$7),'Transaction List'!$D160/'Transaction List'!$J$6,IF(AND($B160&gt;=Codes!$F$8,$B160&lt;=Codes!$G$8),'Transaction List'!$D160/'Transaction List'!$J$7,IF(AND($B160&gt;=Codes!$F$9,$B160&lt;=Codes!$G$9),'Transaction List'!$D160/'Transaction List'!$J$8,IF(AND($B160&gt;=Codes!$F$10,$B160&lt;=Codes!$G$10),'Transaction List'!$D160/'Transaction List'!$J$9,IF(AND($B160&gt;=Codes!$F$11,$B160&lt;=Codes!$G$11),'Transaction List'!$D160/'Transaction List'!$J$10,IF(AND($B160&gt;=Codes!$F$12,$B160&lt;=Codes!$G$12),'Transaction List'!$D160/'Transaction List'!$J$11, IF(AND($B160&gt;=Codes!$F$13,$B160&lt;=Codes!$G$13),'Transaction List'!$D160/'Transaction List'!$J$12, ""))))))))))))</f>
        <v/>
      </c>
    </row>
    <row r="161" spans="1:5" x14ac:dyDescent="0.35">
      <c r="A161" s="66"/>
      <c r="B161" s="72"/>
      <c r="C161" s="69"/>
      <c r="D161" s="69"/>
      <c r="E161" s="79" t="str">
        <f>IF(AND($B161&gt;=Codes!$F$2,B161&lt;=Codes!$G$2),'Transaction List'!$D161/'Transaction List'!$J$1,IF(AND($B161&gt;=Codes!$F$3,$B161&lt;=Codes!$G$3),'Transaction List'!$D161/'Transaction List'!$J$2,IF(AND($B161&gt;=Codes!$F$4,$B161&lt;=Codes!$G$4),'Transaction List'!$D161/'Transaction List'!$J$3,IF(AND($B161&gt;=Codes!$F$5,$B161&lt;=Codes!$G$5),'Transaction List'!$D161/'Transaction List'!$J$4,IF(AND($B161&gt;=Codes!$F$6,$B161&lt;=Codes!$G$6),'Transaction List'!$D161/'Transaction List'!$J$5,IF(AND($B161&gt;=Codes!$F$7,$B161&lt;=Codes!$G$7),'Transaction List'!$D161/'Transaction List'!$J$6,IF(AND($B161&gt;=Codes!$F$8,$B161&lt;=Codes!$G$8),'Transaction List'!$D161/'Transaction List'!$J$7,IF(AND($B161&gt;=Codes!$F$9,$B161&lt;=Codes!$G$9),'Transaction List'!$D161/'Transaction List'!$J$8,IF(AND($B161&gt;=Codes!$F$10,$B161&lt;=Codes!$G$10),'Transaction List'!$D161/'Transaction List'!$J$9,IF(AND($B161&gt;=Codes!$F$11,$B161&lt;=Codes!$G$11),'Transaction List'!$D161/'Transaction List'!$J$10,IF(AND($B161&gt;=Codes!$F$12,$B161&lt;=Codes!$G$12),'Transaction List'!$D161/'Transaction List'!$J$11, IF(AND($B161&gt;=Codes!$F$13,$B161&lt;=Codes!$G$13),'Transaction List'!$D161/'Transaction List'!$J$12, ""))))))))))))</f>
        <v/>
      </c>
    </row>
    <row r="162" spans="1:5" x14ac:dyDescent="0.35">
      <c r="A162" s="66"/>
      <c r="B162" s="72"/>
      <c r="C162" s="69"/>
      <c r="D162" s="69"/>
      <c r="E162" s="79" t="str">
        <f>IF(AND($B162&gt;=Codes!$F$2,B162&lt;=Codes!$G$2),'Transaction List'!$D162/'Transaction List'!$J$1,IF(AND($B162&gt;=Codes!$F$3,$B162&lt;=Codes!$G$3),'Transaction List'!$D162/'Transaction List'!$J$2,IF(AND($B162&gt;=Codes!$F$4,$B162&lt;=Codes!$G$4),'Transaction List'!$D162/'Transaction List'!$J$3,IF(AND($B162&gt;=Codes!$F$5,$B162&lt;=Codes!$G$5),'Transaction List'!$D162/'Transaction List'!$J$4,IF(AND($B162&gt;=Codes!$F$6,$B162&lt;=Codes!$G$6),'Transaction List'!$D162/'Transaction List'!$J$5,IF(AND($B162&gt;=Codes!$F$7,$B162&lt;=Codes!$G$7),'Transaction List'!$D162/'Transaction List'!$J$6,IF(AND($B162&gt;=Codes!$F$8,$B162&lt;=Codes!$G$8),'Transaction List'!$D162/'Transaction List'!$J$7,IF(AND($B162&gt;=Codes!$F$9,$B162&lt;=Codes!$G$9),'Transaction List'!$D162/'Transaction List'!$J$8,IF(AND($B162&gt;=Codes!$F$10,$B162&lt;=Codes!$G$10),'Transaction List'!$D162/'Transaction List'!$J$9,IF(AND($B162&gt;=Codes!$F$11,$B162&lt;=Codes!$G$11),'Transaction List'!$D162/'Transaction List'!$J$10,IF(AND($B162&gt;=Codes!$F$12,$B162&lt;=Codes!$G$12),'Transaction List'!$D162/'Transaction List'!$J$11, IF(AND($B162&gt;=Codes!$F$13,$B162&lt;=Codes!$G$13),'Transaction List'!$D162/'Transaction List'!$J$12, ""))))))))))))</f>
        <v/>
      </c>
    </row>
    <row r="163" spans="1:5" x14ac:dyDescent="0.35">
      <c r="A163" s="66"/>
      <c r="B163" s="72"/>
      <c r="C163" s="69"/>
      <c r="D163" s="69"/>
      <c r="E163" s="79" t="str">
        <f>IF(AND($B163&gt;=Codes!$F$2,B163&lt;=Codes!$G$2),'Transaction List'!$D163/'Transaction List'!$J$1,IF(AND($B163&gt;=Codes!$F$3,$B163&lt;=Codes!$G$3),'Transaction List'!$D163/'Transaction List'!$J$2,IF(AND($B163&gt;=Codes!$F$4,$B163&lt;=Codes!$G$4),'Transaction List'!$D163/'Transaction List'!$J$3,IF(AND($B163&gt;=Codes!$F$5,$B163&lt;=Codes!$G$5),'Transaction List'!$D163/'Transaction List'!$J$4,IF(AND($B163&gt;=Codes!$F$6,$B163&lt;=Codes!$G$6),'Transaction List'!$D163/'Transaction List'!$J$5,IF(AND($B163&gt;=Codes!$F$7,$B163&lt;=Codes!$G$7),'Transaction List'!$D163/'Transaction List'!$J$6,IF(AND($B163&gt;=Codes!$F$8,$B163&lt;=Codes!$G$8),'Transaction List'!$D163/'Transaction List'!$J$7,IF(AND($B163&gt;=Codes!$F$9,$B163&lt;=Codes!$G$9),'Transaction List'!$D163/'Transaction List'!$J$8,IF(AND($B163&gt;=Codes!$F$10,$B163&lt;=Codes!$G$10),'Transaction List'!$D163/'Transaction List'!$J$9,IF(AND($B163&gt;=Codes!$F$11,$B163&lt;=Codes!$G$11),'Transaction List'!$D163/'Transaction List'!$J$10,IF(AND($B163&gt;=Codes!$F$12,$B163&lt;=Codes!$G$12),'Transaction List'!$D163/'Transaction List'!$J$11, IF(AND($B163&gt;=Codes!$F$13,$B163&lt;=Codes!$G$13),'Transaction List'!$D163/'Transaction List'!$J$12, ""))))))))))))</f>
        <v/>
      </c>
    </row>
    <row r="164" spans="1:5" x14ac:dyDescent="0.35">
      <c r="A164" s="66"/>
      <c r="B164" s="72"/>
      <c r="C164" s="69"/>
      <c r="D164" s="69"/>
      <c r="E164" s="79" t="str">
        <f>IF(AND($B164&gt;=Codes!$F$2,B164&lt;=Codes!$G$2),'Transaction List'!$D164/'Transaction List'!$J$1,IF(AND($B164&gt;=Codes!$F$3,$B164&lt;=Codes!$G$3),'Transaction List'!$D164/'Transaction List'!$J$2,IF(AND($B164&gt;=Codes!$F$4,$B164&lt;=Codes!$G$4),'Transaction List'!$D164/'Transaction List'!$J$3,IF(AND($B164&gt;=Codes!$F$5,$B164&lt;=Codes!$G$5),'Transaction List'!$D164/'Transaction List'!$J$4,IF(AND($B164&gt;=Codes!$F$6,$B164&lt;=Codes!$G$6),'Transaction List'!$D164/'Transaction List'!$J$5,IF(AND($B164&gt;=Codes!$F$7,$B164&lt;=Codes!$G$7),'Transaction List'!$D164/'Transaction List'!$J$6,IF(AND($B164&gt;=Codes!$F$8,$B164&lt;=Codes!$G$8),'Transaction List'!$D164/'Transaction List'!$J$7,IF(AND($B164&gt;=Codes!$F$9,$B164&lt;=Codes!$G$9),'Transaction List'!$D164/'Transaction List'!$J$8,IF(AND($B164&gt;=Codes!$F$10,$B164&lt;=Codes!$G$10),'Transaction List'!$D164/'Transaction List'!$J$9,IF(AND($B164&gt;=Codes!$F$11,$B164&lt;=Codes!$G$11),'Transaction List'!$D164/'Transaction List'!$J$10,IF(AND($B164&gt;=Codes!$F$12,$B164&lt;=Codes!$G$12),'Transaction List'!$D164/'Transaction List'!$J$11, IF(AND($B164&gt;=Codes!$F$13,$B164&lt;=Codes!$G$13),'Transaction List'!$D164/'Transaction List'!$J$12, ""))))))))))))</f>
        <v/>
      </c>
    </row>
    <row r="165" spans="1:5" x14ac:dyDescent="0.35">
      <c r="A165" s="66"/>
      <c r="B165" s="72"/>
      <c r="C165" s="69"/>
      <c r="D165" s="69"/>
      <c r="E165" s="79" t="str">
        <f>IF(AND($B165&gt;=Codes!$F$2,B165&lt;=Codes!$G$2),'Transaction List'!$D165/'Transaction List'!$J$1,IF(AND($B165&gt;=Codes!$F$3,$B165&lt;=Codes!$G$3),'Transaction List'!$D165/'Transaction List'!$J$2,IF(AND($B165&gt;=Codes!$F$4,$B165&lt;=Codes!$G$4),'Transaction List'!$D165/'Transaction List'!$J$3,IF(AND($B165&gt;=Codes!$F$5,$B165&lt;=Codes!$G$5),'Transaction List'!$D165/'Transaction List'!$J$4,IF(AND($B165&gt;=Codes!$F$6,$B165&lt;=Codes!$G$6),'Transaction List'!$D165/'Transaction List'!$J$5,IF(AND($B165&gt;=Codes!$F$7,$B165&lt;=Codes!$G$7),'Transaction List'!$D165/'Transaction List'!$J$6,IF(AND($B165&gt;=Codes!$F$8,$B165&lt;=Codes!$G$8),'Transaction List'!$D165/'Transaction List'!$J$7,IF(AND($B165&gt;=Codes!$F$9,$B165&lt;=Codes!$G$9),'Transaction List'!$D165/'Transaction List'!$J$8,IF(AND($B165&gt;=Codes!$F$10,$B165&lt;=Codes!$G$10),'Transaction List'!$D165/'Transaction List'!$J$9,IF(AND($B165&gt;=Codes!$F$11,$B165&lt;=Codes!$G$11),'Transaction List'!$D165/'Transaction List'!$J$10,IF(AND($B165&gt;=Codes!$F$12,$B165&lt;=Codes!$G$12),'Transaction List'!$D165/'Transaction List'!$J$11, IF(AND($B165&gt;=Codes!$F$13,$B165&lt;=Codes!$G$13),'Transaction List'!$D165/'Transaction List'!$J$12, ""))))))))))))</f>
        <v/>
      </c>
    </row>
    <row r="166" spans="1:5" x14ac:dyDescent="0.35">
      <c r="A166" s="66"/>
      <c r="B166" s="72"/>
      <c r="C166" s="69"/>
      <c r="D166" s="69"/>
      <c r="E166" s="79" t="str">
        <f>IF(AND($B166&gt;=Codes!$F$2,B166&lt;=Codes!$G$2),'Transaction List'!$D166/'Transaction List'!$J$1,IF(AND($B166&gt;=Codes!$F$3,$B166&lt;=Codes!$G$3),'Transaction List'!$D166/'Transaction List'!$J$2,IF(AND($B166&gt;=Codes!$F$4,$B166&lt;=Codes!$G$4),'Transaction List'!$D166/'Transaction List'!$J$3,IF(AND($B166&gt;=Codes!$F$5,$B166&lt;=Codes!$G$5),'Transaction List'!$D166/'Transaction List'!$J$4,IF(AND($B166&gt;=Codes!$F$6,$B166&lt;=Codes!$G$6),'Transaction List'!$D166/'Transaction List'!$J$5,IF(AND($B166&gt;=Codes!$F$7,$B166&lt;=Codes!$G$7),'Transaction List'!$D166/'Transaction List'!$J$6,IF(AND($B166&gt;=Codes!$F$8,$B166&lt;=Codes!$G$8),'Transaction List'!$D166/'Transaction List'!$J$7,IF(AND($B166&gt;=Codes!$F$9,$B166&lt;=Codes!$G$9),'Transaction List'!$D166/'Transaction List'!$J$8,IF(AND($B166&gt;=Codes!$F$10,$B166&lt;=Codes!$G$10),'Transaction List'!$D166/'Transaction List'!$J$9,IF(AND($B166&gt;=Codes!$F$11,$B166&lt;=Codes!$G$11),'Transaction List'!$D166/'Transaction List'!$J$10,IF(AND($B166&gt;=Codes!$F$12,$B166&lt;=Codes!$G$12),'Transaction List'!$D166/'Transaction List'!$J$11, IF(AND($B166&gt;=Codes!$F$13,$B166&lt;=Codes!$G$13),'Transaction List'!$D166/'Transaction List'!$J$12, ""))))))))))))</f>
        <v/>
      </c>
    </row>
    <row r="167" spans="1:5" x14ac:dyDescent="0.35">
      <c r="A167" s="66"/>
      <c r="B167" s="72"/>
      <c r="C167" s="69"/>
      <c r="D167" s="69"/>
      <c r="E167" s="79" t="str">
        <f>IF(AND($B167&gt;=Codes!$F$2,B167&lt;=Codes!$G$2),'Transaction List'!$D167/'Transaction List'!$J$1,IF(AND($B167&gt;=Codes!$F$3,$B167&lt;=Codes!$G$3),'Transaction List'!$D167/'Transaction List'!$J$2,IF(AND($B167&gt;=Codes!$F$4,$B167&lt;=Codes!$G$4),'Transaction List'!$D167/'Transaction List'!$J$3,IF(AND($B167&gt;=Codes!$F$5,$B167&lt;=Codes!$G$5),'Transaction List'!$D167/'Transaction List'!$J$4,IF(AND($B167&gt;=Codes!$F$6,$B167&lt;=Codes!$G$6),'Transaction List'!$D167/'Transaction List'!$J$5,IF(AND($B167&gt;=Codes!$F$7,$B167&lt;=Codes!$G$7),'Transaction List'!$D167/'Transaction List'!$J$6,IF(AND($B167&gt;=Codes!$F$8,$B167&lt;=Codes!$G$8),'Transaction List'!$D167/'Transaction List'!$J$7,IF(AND($B167&gt;=Codes!$F$9,$B167&lt;=Codes!$G$9),'Transaction List'!$D167/'Transaction List'!$J$8,IF(AND($B167&gt;=Codes!$F$10,$B167&lt;=Codes!$G$10),'Transaction List'!$D167/'Transaction List'!$J$9,IF(AND($B167&gt;=Codes!$F$11,$B167&lt;=Codes!$G$11),'Transaction List'!$D167/'Transaction List'!$J$10,IF(AND($B167&gt;=Codes!$F$12,$B167&lt;=Codes!$G$12),'Transaction List'!$D167/'Transaction List'!$J$11, IF(AND($B167&gt;=Codes!$F$13,$B167&lt;=Codes!$G$13),'Transaction List'!$D167/'Transaction List'!$J$12, ""))))))))))))</f>
        <v/>
      </c>
    </row>
    <row r="168" spans="1:5" x14ac:dyDescent="0.35">
      <c r="A168" s="66"/>
      <c r="B168" s="72"/>
      <c r="C168" s="69"/>
      <c r="D168" s="69"/>
      <c r="E168" s="79" t="str">
        <f>IF(AND($B168&gt;=Codes!$F$2,B168&lt;=Codes!$G$2),'Transaction List'!$D168/'Transaction List'!$J$1,IF(AND($B168&gt;=Codes!$F$3,$B168&lt;=Codes!$G$3),'Transaction List'!$D168/'Transaction List'!$J$2,IF(AND($B168&gt;=Codes!$F$4,$B168&lt;=Codes!$G$4),'Transaction List'!$D168/'Transaction List'!$J$3,IF(AND($B168&gt;=Codes!$F$5,$B168&lt;=Codes!$G$5),'Transaction List'!$D168/'Transaction List'!$J$4,IF(AND($B168&gt;=Codes!$F$6,$B168&lt;=Codes!$G$6),'Transaction List'!$D168/'Transaction List'!$J$5,IF(AND($B168&gt;=Codes!$F$7,$B168&lt;=Codes!$G$7),'Transaction List'!$D168/'Transaction List'!$J$6,IF(AND($B168&gt;=Codes!$F$8,$B168&lt;=Codes!$G$8),'Transaction List'!$D168/'Transaction List'!$J$7,IF(AND($B168&gt;=Codes!$F$9,$B168&lt;=Codes!$G$9),'Transaction List'!$D168/'Transaction List'!$J$8,IF(AND($B168&gt;=Codes!$F$10,$B168&lt;=Codes!$G$10),'Transaction List'!$D168/'Transaction List'!$J$9,IF(AND($B168&gt;=Codes!$F$11,$B168&lt;=Codes!$G$11),'Transaction List'!$D168/'Transaction List'!$J$10,IF(AND($B168&gt;=Codes!$F$12,$B168&lt;=Codes!$G$12),'Transaction List'!$D168/'Transaction List'!$J$11, IF(AND($B168&gt;=Codes!$F$13,$B168&lt;=Codes!$G$13),'Transaction List'!$D168/'Transaction List'!$J$12, ""))))))))))))</f>
        <v/>
      </c>
    </row>
    <row r="169" spans="1:5" x14ac:dyDescent="0.35">
      <c r="A169" s="66"/>
      <c r="B169" s="72"/>
      <c r="C169" s="69"/>
      <c r="D169" s="69"/>
      <c r="E169" s="79" t="str">
        <f>IF(AND($B169&gt;=Codes!$F$2,B169&lt;=Codes!$G$2),'Transaction List'!$D169/'Transaction List'!$J$1,IF(AND($B169&gt;=Codes!$F$3,$B169&lt;=Codes!$G$3),'Transaction List'!$D169/'Transaction List'!$J$2,IF(AND($B169&gt;=Codes!$F$4,$B169&lt;=Codes!$G$4),'Transaction List'!$D169/'Transaction List'!$J$3,IF(AND($B169&gt;=Codes!$F$5,$B169&lt;=Codes!$G$5),'Transaction List'!$D169/'Transaction List'!$J$4,IF(AND($B169&gt;=Codes!$F$6,$B169&lt;=Codes!$G$6),'Transaction List'!$D169/'Transaction List'!$J$5,IF(AND($B169&gt;=Codes!$F$7,$B169&lt;=Codes!$G$7),'Transaction List'!$D169/'Transaction List'!$J$6,IF(AND($B169&gt;=Codes!$F$8,$B169&lt;=Codes!$G$8),'Transaction List'!$D169/'Transaction List'!$J$7,IF(AND($B169&gt;=Codes!$F$9,$B169&lt;=Codes!$G$9),'Transaction List'!$D169/'Transaction List'!$J$8,IF(AND($B169&gt;=Codes!$F$10,$B169&lt;=Codes!$G$10),'Transaction List'!$D169/'Transaction List'!$J$9,IF(AND($B169&gt;=Codes!$F$11,$B169&lt;=Codes!$G$11),'Transaction List'!$D169/'Transaction List'!$J$10,IF(AND($B169&gt;=Codes!$F$12,$B169&lt;=Codes!$G$12),'Transaction List'!$D169/'Transaction List'!$J$11, IF(AND($B169&gt;=Codes!$F$13,$B169&lt;=Codes!$G$13),'Transaction List'!$D169/'Transaction List'!$J$12, ""))))))))))))</f>
        <v/>
      </c>
    </row>
    <row r="170" spans="1:5" x14ac:dyDescent="0.35">
      <c r="A170" s="66"/>
      <c r="B170" s="72"/>
      <c r="C170" s="69"/>
      <c r="D170" s="69"/>
      <c r="E170" s="79" t="str">
        <f>IF(AND($B170&gt;=Codes!$F$2,B170&lt;=Codes!$G$2),'Transaction List'!$D170/'Transaction List'!$J$1,IF(AND($B170&gt;=Codes!$F$3,$B170&lt;=Codes!$G$3),'Transaction List'!$D170/'Transaction List'!$J$2,IF(AND($B170&gt;=Codes!$F$4,$B170&lt;=Codes!$G$4),'Transaction List'!$D170/'Transaction List'!$J$3,IF(AND($B170&gt;=Codes!$F$5,$B170&lt;=Codes!$G$5),'Transaction List'!$D170/'Transaction List'!$J$4,IF(AND($B170&gt;=Codes!$F$6,$B170&lt;=Codes!$G$6),'Transaction List'!$D170/'Transaction List'!$J$5,IF(AND($B170&gt;=Codes!$F$7,$B170&lt;=Codes!$G$7),'Transaction List'!$D170/'Transaction List'!$J$6,IF(AND($B170&gt;=Codes!$F$8,$B170&lt;=Codes!$G$8),'Transaction List'!$D170/'Transaction List'!$J$7,IF(AND($B170&gt;=Codes!$F$9,$B170&lt;=Codes!$G$9),'Transaction List'!$D170/'Transaction List'!$J$8,IF(AND($B170&gt;=Codes!$F$10,$B170&lt;=Codes!$G$10),'Transaction List'!$D170/'Transaction List'!$J$9,IF(AND($B170&gt;=Codes!$F$11,$B170&lt;=Codes!$G$11),'Transaction List'!$D170/'Transaction List'!$J$10,IF(AND($B170&gt;=Codes!$F$12,$B170&lt;=Codes!$G$12),'Transaction List'!$D170/'Transaction List'!$J$11, IF(AND($B170&gt;=Codes!$F$13,$B170&lt;=Codes!$G$13),'Transaction List'!$D170/'Transaction List'!$J$12, ""))))))))))))</f>
        <v/>
      </c>
    </row>
    <row r="171" spans="1:5" x14ac:dyDescent="0.35">
      <c r="A171" s="66"/>
      <c r="B171" s="72"/>
      <c r="C171" s="69"/>
      <c r="D171" s="69"/>
      <c r="E171" s="79" t="str">
        <f>IF(AND($B171&gt;=Codes!$F$2,B171&lt;=Codes!$G$2),'Transaction List'!$D171/'Transaction List'!$J$1,IF(AND($B171&gt;=Codes!$F$3,$B171&lt;=Codes!$G$3),'Transaction List'!$D171/'Transaction List'!$J$2,IF(AND($B171&gt;=Codes!$F$4,$B171&lt;=Codes!$G$4),'Transaction List'!$D171/'Transaction List'!$J$3,IF(AND($B171&gt;=Codes!$F$5,$B171&lt;=Codes!$G$5),'Transaction List'!$D171/'Transaction List'!$J$4,IF(AND($B171&gt;=Codes!$F$6,$B171&lt;=Codes!$G$6),'Transaction List'!$D171/'Transaction List'!$J$5,IF(AND($B171&gt;=Codes!$F$7,$B171&lt;=Codes!$G$7),'Transaction List'!$D171/'Transaction List'!$J$6,IF(AND($B171&gt;=Codes!$F$8,$B171&lt;=Codes!$G$8),'Transaction List'!$D171/'Transaction List'!$J$7,IF(AND($B171&gt;=Codes!$F$9,$B171&lt;=Codes!$G$9),'Transaction List'!$D171/'Transaction List'!$J$8,IF(AND($B171&gt;=Codes!$F$10,$B171&lt;=Codes!$G$10),'Transaction List'!$D171/'Transaction List'!$J$9,IF(AND($B171&gt;=Codes!$F$11,$B171&lt;=Codes!$G$11),'Transaction List'!$D171/'Transaction List'!$J$10,IF(AND($B171&gt;=Codes!$F$12,$B171&lt;=Codes!$G$12),'Transaction List'!$D171/'Transaction List'!$J$11, IF(AND($B171&gt;=Codes!$F$13,$B171&lt;=Codes!$G$13),'Transaction List'!$D171/'Transaction List'!$J$12, ""))))))))))))</f>
        <v/>
      </c>
    </row>
    <row r="172" spans="1:5" x14ac:dyDescent="0.35">
      <c r="A172" s="66"/>
      <c r="B172" s="72"/>
      <c r="C172" s="69"/>
      <c r="D172" s="69"/>
      <c r="E172" s="79" t="str">
        <f>IF(AND($B172&gt;=Codes!$F$2,B172&lt;=Codes!$G$2),'Transaction List'!$D172/'Transaction List'!$J$1,IF(AND($B172&gt;=Codes!$F$3,$B172&lt;=Codes!$G$3),'Transaction List'!$D172/'Transaction List'!$J$2,IF(AND($B172&gt;=Codes!$F$4,$B172&lt;=Codes!$G$4),'Transaction List'!$D172/'Transaction List'!$J$3,IF(AND($B172&gt;=Codes!$F$5,$B172&lt;=Codes!$G$5),'Transaction List'!$D172/'Transaction List'!$J$4,IF(AND($B172&gt;=Codes!$F$6,$B172&lt;=Codes!$G$6),'Transaction List'!$D172/'Transaction List'!$J$5,IF(AND($B172&gt;=Codes!$F$7,$B172&lt;=Codes!$G$7),'Transaction List'!$D172/'Transaction List'!$J$6,IF(AND($B172&gt;=Codes!$F$8,$B172&lt;=Codes!$G$8),'Transaction List'!$D172/'Transaction List'!$J$7,IF(AND($B172&gt;=Codes!$F$9,$B172&lt;=Codes!$G$9),'Transaction List'!$D172/'Transaction List'!$J$8,IF(AND($B172&gt;=Codes!$F$10,$B172&lt;=Codes!$G$10),'Transaction List'!$D172/'Transaction List'!$J$9,IF(AND($B172&gt;=Codes!$F$11,$B172&lt;=Codes!$G$11),'Transaction List'!$D172/'Transaction List'!$J$10,IF(AND($B172&gt;=Codes!$F$12,$B172&lt;=Codes!$G$12),'Transaction List'!$D172/'Transaction List'!$J$11, IF(AND($B172&gt;=Codes!$F$13,$B172&lt;=Codes!$G$13),'Transaction List'!$D172/'Transaction List'!$J$12, ""))))))))))))</f>
        <v/>
      </c>
    </row>
    <row r="173" spans="1:5" x14ac:dyDescent="0.35">
      <c r="A173" s="66"/>
      <c r="B173" s="72"/>
      <c r="C173" s="69"/>
      <c r="D173" s="69"/>
      <c r="E173" s="79" t="str">
        <f>IF(AND($B173&gt;=Codes!$F$2,B173&lt;=Codes!$G$2),'Transaction List'!$D173/'Transaction List'!$J$1,IF(AND($B173&gt;=Codes!$F$3,$B173&lt;=Codes!$G$3),'Transaction List'!$D173/'Transaction List'!$J$2,IF(AND($B173&gt;=Codes!$F$4,$B173&lt;=Codes!$G$4),'Transaction List'!$D173/'Transaction List'!$J$3,IF(AND($B173&gt;=Codes!$F$5,$B173&lt;=Codes!$G$5),'Transaction List'!$D173/'Transaction List'!$J$4,IF(AND($B173&gt;=Codes!$F$6,$B173&lt;=Codes!$G$6),'Transaction List'!$D173/'Transaction List'!$J$5,IF(AND($B173&gt;=Codes!$F$7,$B173&lt;=Codes!$G$7),'Transaction List'!$D173/'Transaction List'!$J$6,IF(AND($B173&gt;=Codes!$F$8,$B173&lt;=Codes!$G$8),'Transaction List'!$D173/'Transaction List'!$J$7,IF(AND($B173&gt;=Codes!$F$9,$B173&lt;=Codes!$G$9),'Transaction List'!$D173/'Transaction List'!$J$8,IF(AND($B173&gt;=Codes!$F$10,$B173&lt;=Codes!$G$10),'Transaction List'!$D173/'Transaction List'!$J$9,IF(AND($B173&gt;=Codes!$F$11,$B173&lt;=Codes!$G$11),'Transaction List'!$D173/'Transaction List'!$J$10,IF(AND($B173&gt;=Codes!$F$12,$B173&lt;=Codes!$G$12),'Transaction List'!$D173/'Transaction List'!$J$11, IF(AND($B173&gt;=Codes!$F$13,$B173&lt;=Codes!$G$13),'Transaction List'!$D173/'Transaction List'!$J$12, ""))))))))))))</f>
        <v/>
      </c>
    </row>
    <row r="174" spans="1:5" x14ac:dyDescent="0.35">
      <c r="A174" s="66"/>
      <c r="B174" s="72"/>
      <c r="C174" s="69"/>
      <c r="D174" s="69"/>
      <c r="E174" s="79" t="str">
        <f>IF(AND($B174&gt;=Codes!$F$2,B174&lt;=Codes!$G$2),'Transaction List'!$D174/'Transaction List'!$J$1,IF(AND($B174&gt;=Codes!$F$3,$B174&lt;=Codes!$G$3),'Transaction List'!$D174/'Transaction List'!$J$2,IF(AND($B174&gt;=Codes!$F$4,$B174&lt;=Codes!$G$4),'Transaction List'!$D174/'Transaction List'!$J$3,IF(AND($B174&gt;=Codes!$F$5,$B174&lt;=Codes!$G$5),'Transaction List'!$D174/'Transaction List'!$J$4,IF(AND($B174&gt;=Codes!$F$6,$B174&lt;=Codes!$G$6),'Transaction List'!$D174/'Transaction List'!$J$5,IF(AND($B174&gt;=Codes!$F$7,$B174&lt;=Codes!$G$7),'Transaction List'!$D174/'Transaction List'!$J$6,IF(AND($B174&gt;=Codes!$F$8,$B174&lt;=Codes!$G$8),'Transaction List'!$D174/'Transaction List'!$J$7,IF(AND($B174&gt;=Codes!$F$9,$B174&lt;=Codes!$G$9),'Transaction List'!$D174/'Transaction List'!$J$8,IF(AND($B174&gt;=Codes!$F$10,$B174&lt;=Codes!$G$10),'Transaction List'!$D174/'Transaction List'!$J$9,IF(AND($B174&gt;=Codes!$F$11,$B174&lt;=Codes!$G$11),'Transaction List'!$D174/'Transaction List'!$J$10,IF(AND($B174&gt;=Codes!$F$12,$B174&lt;=Codes!$G$12),'Transaction List'!$D174/'Transaction List'!$J$11, IF(AND($B174&gt;=Codes!$F$13,$B174&lt;=Codes!$G$13),'Transaction List'!$D174/'Transaction List'!$J$12, ""))))))))))))</f>
        <v/>
      </c>
    </row>
    <row r="175" spans="1:5" x14ac:dyDescent="0.35">
      <c r="A175" s="66"/>
      <c r="B175" s="72"/>
      <c r="C175" s="69"/>
      <c r="D175" s="69"/>
      <c r="E175" s="79" t="str">
        <f>IF(AND($B175&gt;=Codes!$F$2,B175&lt;=Codes!$G$2),'Transaction List'!$D175/'Transaction List'!$J$1,IF(AND($B175&gt;=Codes!$F$3,$B175&lt;=Codes!$G$3),'Transaction List'!$D175/'Transaction List'!$J$2,IF(AND($B175&gt;=Codes!$F$4,$B175&lt;=Codes!$G$4),'Transaction List'!$D175/'Transaction List'!$J$3,IF(AND($B175&gt;=Codes!$F$5,$B175&lt;=Codes!$G$5),'Transaction List'!$D175/'Transaction List'!$J$4,IF(AND($B175&gt;=Codes!$F$6,$B175&lt;=Codes!$G$6),'Transaction List'!$D175/'Transaction List'!$J$5,IF(AND($B175&gt;=Codes!$F$7,$B175&lt;=Codes!$G$7),'Transaction List'!$D175/'Transaction List'!$J$6,IF(AND($B175&gt;=Codes!$F$8,$B175&lt;=Codes!$G$8),'Transaction List'!$D175/'Transaction List'!$J$7,IF(AND($B175&gt;=Codes!$F$9,$B175&lt;=Codes!$G$9),'Transaction List'!$D175/'Transaction List'!$J$8,IF(AND($B175&gt;=Codes!$F$10,$B175&lt;=Codes!$G$10),'Transaction List'!$D175/'Transaction List'!$J$9,IF(AND($B175&gt;=Codes!$F$11,$B175&lt;=Codes!$G$11),'Transaction List'!$D175/'Transaction List'!$J$10,IF(AND($B175&gt;=Codes!$F$12,$B175&lt;=Codes!$G$12),'Transaction List'!$D175/'Transaction List'!$J$11, IF(AND($B175&gt;=Codes!$F$13,$B175&lt;=Codes!$G$13),'Transaction List'!$D175/'Transaction List'!$J$12, ""))))))))))))</f>
        <v/>
      </c>
    </row>
    <row r="176" spans="1:5" x14ac:dyDescent="0.35">
      <c r="A176" s="66"/>
      <c r="B176" s="72"/>
      <c r="C176" s="69"/>
      <c r="D176" s="69"/>
      <c r="E176" s="79" t="str">
        <f>IF(AND($B176&gt;=Codes!$F$2,B176&lt;=Codes!$G$2),'Transaction List'!$D176/'Transaction List'!$J$1,IF(AND($B176&gt;=Codes!$F$3,$B176&lt;=Codes!$G$3),'Transaction List'!$D176/'Transaction List'!$J$2,IF(AND($B176&gt;=Codes!$F$4,$B176&lt;=Codes!$G$4),'Transaction List'!$D176/'Transaction List'!$J$3,IF(AND($B176&gt;=Codes!$F$5,$B176&lt;=Codes!$G$5),'Transaction List'!$D176/'Transaction List'!$J$4,IF(AND($B176&gt;=Codes!$F$6,$B176&lt;=Codes!$G$6),'Transaction List'!$D176/'Transaction List'!$J$5,IF(AND($B176&gt;=Codes!$F$7,$B176&lt;=Codes!$G$7),'Transaction List'!$D176/'Transaction List'!$J$6,IF(AND($B176&gt;=Codes!$F$8,$B176&lt;=Codes!$G$8),'Transaction List'!$D176/'Transaction List'!$J$7,IF(AND($B176&gt;=Codes!$F$9,$B176&lt;=Codes!$G$9),'Transaction List'!$D176/'Transaction List'!$J$8,IF(AND($B176&gt;=Codes!$F$10,$B176&lt;=Codes!$G$10),'Transaction List'!$D176/'Transaction List'!$J$9,IF(AND($B176&gt;=Codes!$F$11,$B176&lt;=Codes!$G$11),'Transaction List'!$D176/'Transaction List'!$J$10,IF(AND($B176&gt;=Codes!$F$12,$B176&lt;=Codes!$G$12),'Transaction List'!$D176/'Transaction List'!$J$11, IF(AND($B176&gt;=Codes!$F$13,$B176&lt;=Codes!$G$13),'Transaction List'!$D176/'Transaction List'!$J$12, ""))))))))))))</f>
        <v/>
      </c>
    </row>
    <row r="177" spans="1:5" x14ac:dyDescent="0.35">
      <c r="A177" s="66"/>
      <c r="B177" s="72"/>
      <c r="C177" s="69"/>
      <c r="D177" s="69"/>
      <c r="E177" s="79" t="str">
        <f>IF(AND($B177&gt;=Codes!$F$2,B177&lt;=Codes!$G$2),'Transaction List'!$D177/'Transaction List'!$J$1,IF(AND($B177&gt;=Codes!$F$3,$B177&lt;=Codes!$G$3),'Transaction List'!$D177/'Transaction List'!$J$2,IF(AND($B177&gt;=Codes!$F$4,$B177&lt;=Codes!$G$4),'Transaction List'!$D177/'Transaction List'!$J$3,IF(AND($B177&gt;=Codes!$F$5,$B177&lt;=Codes!$G$5),'Transaction List'!$D177/'Transaction List'!$J$4,IF(AND($B177&gt;=Codes!$F$6,$B177&lt;=Codes!$G$6),'Transaction List'!$D177/'Transaction List'!$J$5,IF(AND($B177&gt;=Codes!$F$7,$B177&lt;=Codes!$G$7),'Transaction List'!$D177/'Transaction List'!$J$6,IF(AND($B177&gt;=Codes!$F$8,$B177&lt;=Codes!$G$8),'Transaction List'!$D177/'Transaction List'!$J$7,IF(AND($B177&gt;=Codes!$F$9,$B177&lt;=Codes!$G$9),'Transaction List'!$D177/'Transaction List'!$J$8,IF(AND($B177&gt;=Codes!$F$10,$B177&lt;=Codes!$G$10),'Transaction List'!$D177/'Transaction List'!$J$9,IF(AND($B177&gt;=Codes!$F$11,$B177&lt;=Codes!$G$11),'Transaction List'!$D177/'Transaction List'!$J$10,IF(AND($B177&gt;=Codes!$F$12,$B177&lt;=Codes!$G$12),'Transaction List'!$D177/'Transaction List'!$J$11, IF(AND($B177&gt;=Codes!$F$13,$B177&lt;=Codes!$G$13),'Transaction List'!$D177/'Transaction List'!$J$12, ""))))))))))))</f>
        <v/>
      </c>
    </row>
    <row r="178" spans="1:5" x14ac:dyDescent="0.35">
      <c r="A178" s="66"/>
      <c r="B178" s="72"/>
      <c r="C178" s="69"/>
      <c r="D178" s="69"/>
      <c r="E178" s="79" t="str">
        <f>IF(AND($B178&gt;=Codes!$F$2,B178&lt;=Codes!$G$2),'Transaction List'!$D178/'Transaction List'!$J$1,IF(AND($B178&gt;=Codes!$F$3,$B178&lt;=Codes!$G$3),'Transaction List'!$D178/'Transaction List'!$J$2,IF(AND($B178&gt;=Codes!$F$4,$B178&lt;=Codes!$G$4),'Transaction List'!$D178/'Transaction List'!$J$3,IF(AND($B178&gt;=Codes!$F$5,$B178&lt;=Codes!$G$5),'Transaction List'!$D178/'Transaction List'!$J$4,IF(AND($B178&gt;=Codes!$F$6,$B178&lt;=Codes!$G$6),'Transaction List'!$D178/'Transaction List'!$J$5,IF(AND($B178&gt;=Codes!$F$7,$B178&lt;=Codes!$G$7),'Transaction List'!$D178/'Transaction List'!$J$6,IF(AND($B178&gt;=Codes!$F$8,$B178&lt;=Codes!$G$8),'Transaction List'!$D178/'Transaction List'!$J$7,IF(AND($B178&gt;=Codes!$F$9,$B178&lt;=Codes!$G$9),'Transaction List'!$D178/'Transaction List'!$J$8,IF(AND($B178&gt;=Codes!$F$10,$B178&lt;=Codes!$G$10),'Transaction List'!$D178/'Transaction List'!$J$9,IF(AND($B178&gt;=Codes!$F$11,$B178&lt;=Codes!$G$11),'Transaction List'!$D178/'Transaction List'!$J$10,IF(AND($B178&gt;=Codes!$F$12,$B178&lt;=Codes!$G$12),'Transaction List'!$D178/'Transaction List'!$J$11, IF(AND($B178&gt;=Codes!$F$13,$B178&lt;=Codes!$G$13),'Transaction List'!$D178/'Transaction List'!$J$12, ""))))))))))))</f>
        <v/>
      </c>
    </row>
    <row r="179" spans="1:5" x14ac:dyDescent="0.35">
      <c r="A179" s="66"/>
      <c r="B179" s="72"/>
      <c r="C179" s="69"/>
      <c r="D179" s="69"/>
      <c r="E179" s="79" t="str">
        <f>IF(AND($B179&gt;=Codes!$F$2,B179&lt;=Codes!$G$2),'Transaction List'!$D179/'Transaction List'!$J$1,IF(AND($B179&gt;=Codes!$F$3,$B179&lt;=Codes!$G$3),'Transaction List'!$D179/'Transaction List'!$J$2,IF(AND($B179&gt;=Codes!$F$4,$B179&lt;=Codes!$G$4),'Transaction List'!$D179/'Transaction List'!$J$3,IF(AND($B179&gt;=Codes!$F$5,$B179&lt;=Codes!$G$5),'Transaction List'!$D179/'Transaction List'!$J$4,IF(AND($B179&gt;=Codes!$F$6,$B179&lt;=Codes!$G$6),'Transaction List'!$D179/'Transaction List'!$J$5,IF(AND($B179&gt;=Codes!$F$7,$B179&lt;=Codes!$G$7),'Transaction List'!$D179/'Transaction List'!$J$6,IF(AND($B179&gt;=Codes!$F$8,$B179&lt;=Codes!$G$8),'Transaction List'!$D179/'Transaction List'!$J$7,IF(AND($B179&gt;=Codes!$F$9,$B179&lt;=Codes!$G$9),'Transaction List'!$D179/'Transaction List'!$J$8,IF(AND($B179&gt;=Codes!$F$10,$B179&lt;=Codes!$G$10),'Transaction List'!$D179/'Transaction List'!$J$9,IF(AND($B179&gt;=Codes!$F$11,$B179&lt;=Codes!$G$11),'Transaction List'!$D179/'Transaction List'!$J$10,IF(AND($B179&gt;=Codes!$F$12,$B179&lt;=Codes!$G$12),'Transaction List'!$D179/'Transaction List'!$J$11, IF(AND($B179&gt;=Codes!$F$13,$B179&lt;=Codes!$G$13),'Transaction List'!$D179/'Transaction List'!$J$12, ""))))))))))))</f>
        <v/>
      </c>
    </row>
    <row r="180" spans="1:5" x14ac:dyDescent="0.35">
      <c r="A180" s="66"/>
      <c r="B180" s="72"/>
      <c r="C180" s="69"/>
      <c r="D180" s="69"/>
      <c r="E180" s="79" t="str">
        <f>IF(AND($B180&gt;=Codes!$F$2,B180&lt;=Codes!$G$2),'Transaction List'!$D180/'Transaction List'!$J$1,IF(AND($B180&gt;=Codes!$F$3,$B180&lt;=Codes!$G$3),'Transaction List'!$D180/'Transaction List'!$J$2,IF(AND($B180&gt;=Codes!$F$4,$B180&lt;=Codes!$G$4),'Transaction List'!$D180/'Transaction List'!$J$3,IF(AND($B180&gt;=Codes!$F$5,$B180&lt;=Codes!$G$5),'Transaction List'!$D180/'Transaction List'!$J$4,IF(AND($B180&gt;=Codes!$F$6,$B180&lt;=Codes!$G$6),'Transaction List'!$D180/'Transaction List'!$J$5,IF(AND($B180&gt;=Codes!$F$7,$B180&lt;=Codes!$G$7),'Transaction List'!$D180/'Transaction List'!$J$6,IF(AND($B180&gt;=Codes!$F$8,$B180&lt;=Codes!$G$8),'Transaction List'!$D180/'Transaction List'!$J$7,IF(AND($B180&gt;=Codes!$F$9,$B180&lt;=Codes!$G$9),'Transaction List'!$D180/'Transaction List'!$J$8,IF(AND($B180&gt;=Codes!$F$10,$B180&lt;=Codes!$G$10),'Transaction List'!$D180/'Transaction List'!$J$9,IF(AND($B180&gt;=Codes!$F$11,$B180&lt;=Codes!$G$11),'Transaction List'!$D180/'Transaction List'!$J$10,IF(AND($B180&gt;=Codes!$F$12,$B180&lt;=Codes!$G$12),'Transaction List'!$D180/'Transaction List'!$J$11, IF(AND($B180&gt;=Codes!$F$13,$B180&lt;=Codes!$G$13),'Transaction List'!$D180/'Transaction List'!$J$12, ""))))))))))))</f>
        <v/>
      </c>
    </row>
    <row r="181" spans="1:5" x14ac:dyDescent="0.35">
      <c r="A181" s="66"/>
      <c r="B181" s="72"/>
      <c r="C181" s="69"/>
      <c r="D181" s="69"/>
      <c r="E181" s="79" t="str">
        <f>IF(AND($B181&gt;=Codes!$F$2,B181&lt;=Codes!$G$2),'Transaction List'!$D181/'Transaction List'!$J$1,IF(AND($B181&gt;=Codes!$F$3,$B181&lt;=Codes!$G$3),'Transaction List'!$D181/'Transaction List'!$J$2,IF(AND($B181&gt;=Codes!$F$4,$B181&lt;=Codes!$G$4),'Transaction List'!$D181/'Transaction List'!$J$3,IF(AND($B181&gt;=Codes!$F$5,$B181&lt;=Codes!$G$5),'Transaction List'!$D181/'Transaction List'!$J$4,IF(AND($B181&gt;=Codes!$F$6,$B181&lt;=Codes!$G$6),'Transaction List'!$D181/'Transaction List'!$J$5,IF(AND($B181&gt;=Codes!$F$7,$B181&lt;=Codes!$G$7),'Transaction List'!$D181/'Transaction List'!$J$6,IF(AND($B181&gt;=Codes!$F$8,$B181&lt;=Codes!$G$8),'Transaction List'!$D181/'Transaction List'!$J$7,IF(AND($B181&gt;=Codes!$F$9,$B181&lt;=Codes!$G$9),'Transaction List'!$D181/'Transaction List'!$J$8,IF(AND($B181&gt;=Codes!$F$10,$B181&lt;=Codes!$G$10),'Transaction List'!$D181/'Transaction List'!$J$9,IF(AND($B181&gt;=Codes!$F$11,$B181&lt;=Codes!$G$11),'Transaction List'!$D181/'Transaction List'!$J$10,IF(AND($B181&gt;=Codes!$F$12,$B181&lt;=Codes!$G$12),'Transaction List'!$D181/'Transaction List'!$J$11, IF(AND($B181&gt;=Codes!$F$13,$B181&lt;=Codes!$G$13),'Transaction List'!$D181/'Transaction List'!$J$12, ""))))))))))))</f>
        <v/>
      </c>
    </row>
    <row r="182" spans="1:5" x14ac:dyDescent="0.35">
      <c r="A182" s="66"/>
      <c r="B182" s="72"/>
      <c r="C182" s="69"/>
      <c r="D182" s="69"/>
      <c r="E182" s="79" t="str">
        <f>IF(AND($B182&gt;=Codes!$F$2,B182&lt;=Codes!$G$2),'Transaction List'!$D182/'Transaction List'!$J$1,IF(AND($B182&gt;=Codes!$F$3,$B182&lt;=Codes!$G$3),'Transaction List'!$D182/'Transaction List'!$J$2,IF(AND($B182&gt;=Codes!$F$4,$B182&lt;=Codes!$G$4),'Transaction List'!$D182/'Transaction List'!$J$3,IF(AND($B182&gt;=Codes!$F$5,$B182&lt;=Codes!$G$5),'Transaction List'!$D182/'Transaction List'!$J$4,IF(AND($B182&gt;=Codes!$F$6,$B182&lt;=Codes!$G$6),'Transaction List'!$D182/'Transaction List'!$J$5,IF(AND($B182&gt;=Codes!$F$7,$B182&lt;=Codes!$G$7),'Transaction List'!$D182/'Transaction List'!$J$6,IF(AND($B182&gt;=Codes!$F$8,$B182&lt;=Codes!$G$8),'Transaction List'!$D182/'Transaction List'!$J$7,IF(AND($B182&gt;=Codes!$F$9,$B182&lt;=Codes!$G$9),'Transaction List'!$D182/'Transaction List'!$J$8,IF(AND($B182&gt;=Codes!$F$10,$B182&lt;=Codes!$G$10),'Transaction List'!$D182/'Transaction List'!$J$9,IF(AND($B182&gt;=Codes!$F$11,$B182&lt;=Codes!$G$11),'Transaction List'!$D182/'Transaction List'!$J$10,IF(AND($B182&gt;=Codes!$F$12,$B182&lt;=Codes!$G$12),'Transaction List'!$D182/'Transaction List'!$J$11, IF(AND($B182&gt;=Codes!$F$13,$B182&lt;=Codes!$G$13),'Transaction List'!$D182/'Transaction List'!$J$12, ""))))))))))))</f>
        <v/>
      </c>
    </row>
    <row r="183" spans="1:5" x14ac:dyDescent="0.35">
      <c r="A183" s="66"/>
      <c r="B183" s="72"/>
      <c r="C183" s="69"/>
      <c r="D183" s="69"/>
      <c r="E183" s="79" t="str">
        <f>IF(AND($B183&gt;=Codes!$F$2,B183&lt;=Codes!$G$2),'Transaction List'!$D183/'Transaction List'!$J$1,IF(AND($B183&gt;=Codes!$F$3,$B183&lt;=Codes!$G$3),'Transaction List'!$D183/'Transaction List'!$J$2,IF(AND($B183&gt;=Codes!$F$4,$B183&lt;=Codes!$G$4),'Transaction List'!$D183/'Transaction List'!$J$3,IF(AND($B183&gt;=Codes!$F$5,$B183&lt;=Codes!$G$5),'Transaction List'!$D183/'Transaction List'!$J$4,IF(AND($B183&gt;=Codes!$F$6,$B183&lt;=Codes!$G$6),'Transaction List'!$D183/'Transaction List'!$J$5,IF(AND($B183&gt;=Codes!$F$7,$B183&lt;=Codes!$G$7),'Transaction List'!$D183/'Transaction List'!$J$6,IF(AND($B183&gt;=Codes!$F$8,$B183&lt;=Codes!$G$8),'Transaction List'!$D183/'Transaction List'!$J$7,IF(AND($B183&gt;=Codes!$F$9,$B183&lt;=Codes!$G$9),'Transaction List'!$D183/'Transaction List'!$J$8,IF(AND($B183&gt;=Codes!$F$10,$B183&lt;=Codes!$G$10),'Transaction List'!$D183/'Transaction List'!$J$9,IF(AND($B183&gt;=Codes!$F$11,$B183&lt;=Codes!$G$11),'Transaction List'!$D183/'Transaction List'!$J$10,IF(AND($B183&gt;=Codes!$F$12,$B183&lt;=Codes!$G$12),'Transaction List'!$D183/'Transaction List'!$J$11, IF(AND($B183&gt;=Codes!$F$13,$B183&lt;=Codes!$G$13),'Transaction List'!$D183/'Transaction List'!$J$12, ""))))))))))))</f>
        <v/>
      </c>
    </row>
    <row r="184" spans="1:5" x14ac:dyDescent="0.35">
      <c r="A184" s="66"/>
      <c r="B184" s="72"/>
      <c r="C184" s="69"/>
      <c r="D184" s="69"/>
      <c r="E184" s="79" t="str">
        <f>IF(AND($B184&gt;=Codes!$F$2,B184&lt;=Codes!$G$2),'Transaction List'!$D184/'Transaction List'!$J$1,IF(AND($B184&gt;=Codes!$F$3,$B184&lt;=Codes!$G$3),'Transaction List'!$D184/'Transaction List'!$J$2,IF(AND($B184&gt;=Codes!$F$4,$B184&lt;=Codes!$G$4),'Transaction List'!$D184/'Transaction List'!$J$3,IF(AND($B184&gt;=Codes!$F$5,$B184&lt;=Codes!$G$5),'Transaction List'!$D184/'Transaction List'!$J$4,IF(AND($B184&gt;=Codes!$F$6,$B184&lt;=Codes!$G$6),'Transaction List'!$D184/'Transaction List'!$J$5,IF(AND($B184&gt;=Codes!$F$7,$B184&lt;=Codes!$G$7),'Transaction List'!$D184/'Transaction List'!$J$6,IF(AND($B184&gt;=Codes!$F$8,$B184&lt;=Codes!$G$8),'Transaction List'!$D184/'Transaction List'!$J$7,IF(AND($B184&gt;=Codes!$F$9,$B184&lt;=Codes!$G$9),'Transaction List'!$D184/'Transaction List'!$J$8,IF(AND($B184&gt;=Codes!$F$10,$B184&lt;=Codes!$G$10),'Transaction List'!$D184/'Transaction List'!$J$9,IF(AND($B184&gt;=Codes!$F$11,$B184&lt;=Codes!$G$11),'Transaction List'!$D184/'Transaction List'!$J$10,IF(AND($B184&gt;=Codes!$F$12,$B184&lt;=Codes!$G$12),'Transaction List'!$D184/'Transaction List'!$J$11, IF(AND($B184&gt;=Codes!$F$13,$B184&lt;=Codes!$G$13),'Transaction List'!$D184/'Transaction List'!$J$12, ""))))))))))))</f>
        <v/>
      </c>
    </row>
    <row r="185" spans="1:5" x14ac:dyDescent="0.35">
      <c r="A185" s="66"/>
      <c r="B185" s="72"/>
      <c r="C185" s="69"/>
      <c r="D185" s="69"/>
      <c r="E185" s="79" t="str">
        <f>IF(AND($B185&gt;=Codes!$F$2,B185&lt;=Codes!$G$2),'Transaction List'!$D185/'Transaction List'!$J$1,IF(AND($B185&gt;=Codes!$F$3,$B185&lt;=Codes!$G$3),'Transaction List'!$D185/'Transaction List'!$J$2,IF(AND($B185&gt;=Codes!$F$4,$B185&lt;=Codes!$G$4),'Transaction List'!$D185/'Transaction List'!$J$3,IF(AND($B185&gt;=Codes!$F$5,$B185&lt;=Codes!$G$5),'Transaction List'!$D185/'Transaction List'!$J$4,IF(AND($B185&gt;=Codes!$F$6,$B185&lt;=Codes!$G$6),'Transaction List'!$D185/'Transaction List'!$J$5,IF(AND($B185&gt;=Codes!$F$7,$B185&lt;=Codes!$G$7),'Transaction List'!$D185/'Transaction List'!$J$6,IF(AND($B185&gt;=Codes!$F$8,$B185&lt;=Codes!$G$8),'Transaction List'!$D185/'Transaction List'!$J$7,IF(AND($B185&gt;=Codes!$F$9,$B185&lt;=Codes!$G$9),'Transaction List'!$D185/'Transaction List'!$J$8,IF(AND($B185&gt;=Codes!$F$10,$B185&lt;=Codes!$G$10),'Transaction List'!$D185/'Transaction List'!$J$9,IF(AND($B185&gt;=Codes!$F$11,$B185&lt;=Codes!$G$11),'Transaction List'!$D185/'Transaction List'!$J$10,IF(AND($B185&gt;=Codes!$F$12,$B185&lt;=Codes!$G$12),'Transaction List'!$D185/'Transaction List'!$J$11, IF(AND($B185&gt;=Codes!$F$13,$B185&lt;=Codes!$G$13),'Transaction List'!$D185/'Transaction List'!$J$12, ""))))))))))))</f>
        <v/>
      </c>
    </row>
    <row r="186" spans="1:5" x14ac:dyDescent="0.35">
      <c r="A186" s="66"/>
      <c r="B186" s="72"/>
      <c r="C186" s="69"/>
      <c r="D186" s="69"/>
      <c r="E186" s="79" t="str">
        <f>IF(AND($B186&gt;=Codes!$F$2,B186&lt;=Codes!$G$2),'Transaction List'!$D186/'Transaction List'!$J$1,IF(AND($B186&gt;=Codes!$F$3,$B186&lt;=Codes!$G$3),'Transaction List'!$D186/'Transaction List'!$J$2,IF(AND($B186&gt;=Codes!$F$4,$B186&lt;=Codes!$G$4),'Transaction List'!$D186/'Transaction List'!$J$3,IF(AND($B186&gt;=Codes!$F$5,$B186&lt;=Codes!$G$5),'Transaction List'!$D186/'Transaction List'!$J$4,IF(AND($B186&gt;=Codes!$F$6,$B186&lt;=Codes!$G$6),'Transaction List'!$D186/'Transaction List'!$J$5,IF(AND($B186&gt;=Codes!$F$7,$B186&lt;=Codes!$G$7),'Transaction List'!$D186/'Transaction List'!$J$6,IF(AND($B186&gt;=Codes!$F$8,$B186&lt;=Codes!$G$8),'Transaction List'!$D186/'Transaction List'!$J$7,IF(AND($B186&gt;=Codes!$F$9,$B186&lt;=Codes!$G$9),'Transaction List'!$D186/'Transaction List'!$J$8,IF(AND($B186&gt;=Codes!$F$10,$B186&lt;=Codes!$G$10),'Transaction List'!$D186/'Transaction List'!$J$9,IF(AND($B186&gt;=Codes!$F$11,$B186&lt;=Codes!$G$11),'Transaction List'!$D186/'Transaction List'!$J$10,IF(AND($B186&gt;=Codes!$F$12,$B186&lt;=Codes!$G$12),'Transaction List'!$D186/'Transaction List'!$J$11, IF(AND($B186&gt;=Codes!$F$13,$B186&lt;=Codes!$G$13),'Transaction List'!$D186/'Transaction List'!$J$12, ""))))))))))))</f>
        <v/>
      </c>
    </row>
    <row r="187" spans="1:5" x14ac:dyDescent="0.35">
      <c r="A187" s="66"/>
      <c r="B187" s="72"/>
      <c r="C187" s="69"/>
      <c r="D187" s="69"/>
      <c r="E187" s="79" t="str">
        <f>IF(AND($B187&gt;=Codes!$F$2,B187&lt;=Codes!$G$2),'Transaction List'!$D187/'Transaction List'!$J$1,IF(AND($B187&gt;=Codes!$F$3,$B187&lt;=Codes!$G$3),'Transaction List'!$D187/'Transaction List'!$J$2,IF(AND($B187&gt;=Codes!$F$4,$B187&lt;=Codes!$G$4),'Transaction List'!$D187/'Transaction List'!$J$3,IF(AND($B187&gt;=Codes!$F$5,$B187&lt;=Codes!$G$5),'Transaction List'!$D187/'Transaction List'!$J$4,IF(AND($B187&gt;=Codes!$F$6,$B187&lt;=Codes!$G$6),'Transaction List'!$D187/'Transaction List'!$J$5,IF(AND($B187&gt;=Codes!$F$7,$B187&lt;=Codes!$G$7),'Transaction List'!$D187/'Transaction List'!$J$6,IF(AND($B187&gt;=Codes!$F$8,$B187&lt;=Codes!$G$8),'Transaction List'!$D187/'Transaction List'!$J$7,IF(AND($B187&gt;=Codes!$F$9,$B187&lt;=Codes!$G$9),'Transaction List'!$D187/'Transaction List'!$J$8,IF(AND($B187&gt;=Codes!$F$10,$B187&lt;=Codes!$G$10),'Transaction List'!$D187/'Transaction List'!$J$9,IF(AND($B187&gt;=Codes!$F$11,$B187&lt;=Codes!$G$11),'Transaction List'!$D187/'Transaction List'!$J$10,IF(AND($B187&gt;=Codes!$F$12,$B187&lt;=Codes!$G$12),'Transaction List'!$D187/'Transaction List'!$J$11, IF(AND($B187&gt;=Codes!$F$13,$B187&lt;=Codes!$G$13),'Transaction List'!$D187/'Transaction List'!$J$12, ""))))))))))))</f>
        <v/>
      </c>
    </row>
    <row r="188" spans="1:5" x14ac:dyDescent="0.35">
      <c r="A188" s="66"/>
      <c r="B188" s="72"/>
      <c r="C188" s="69"/>
      <c r="D188" s="69"/>
      <c r="E188" s="79" t="str">
        <f>IF(AND($B188&gt;=Codes!$F$2,B188&lt;=Codes!$G$2),'Transaction List'!$D188/'Transaction List'!$J$1,IF(AND($B188&gt;=Codes!$F$3,$B188&lt;=Codes!$G$3),'Transaction List'!$D188/'Transaction List'!$J$2,IF(AND($B188&gt;=Codes!$F$4,$B188&lt;=Codes!$G$4),'Transaction List'!$D188/'Transaction List'!$J$3,IF(AND($B188&gt;=Codes!$F$5,$B188&lt;=Codes!$G$5),'Transaction List'!$D188/'Transaction List'!$J$4,IF(AND($B188&gt;=Codes!$F$6,$B188&lt;=Codes!$G$6),'Transaction List'!$D188/'Transaction List'!$J$5,IF(AND($B188&gt;=Codes!$F$7,$B188&lt;=Codes!$G$7),'Transaction List'!$D188/'Transaction List'!$J$6,IF(AND($B188&gt;=Codes!$F$8,$B188&lt;=Codes!$G$8),'Transaction List'!$D188/'Transaction List'!$J$7,IF(AND($B188&gt;=Codes!$F$9,$B188&lt;=Codes!$G$9),'Transaction List'!$D188/'Transaction List'!$J$8,IF(AND($B188&gt;=Codes!$F$10,$B188&lt;=Codes!$G$10),'Transaction List'!$D188/'Transaction List'!$J$9,IF(AND($B188&gt;=Codes!$F$11,$B188&lt;=Codes!$G$11),'Transaction List'!$D188/'Transaction List'!$J$10,IF(AND($B188&gt;=Codes!$F$12,$B188&lt;=Codes!$G$12),'Transaction List'!$D188/'Transaction List'!$J$11, IF(AND($B188&gt;=Codes!$F$13,$B188&lt;=Codes!$G$13),'Transaction List'!$D188/'Transaction List'!$J$12, ""))))))))))))</f>
        <v/>
      </c>
    </row>
    <row r="189" spans="1:5" x14ac:dyDescent="0.35">
      <c r="A189" s="66"/>
      <c r="B189" s="72"/>
      <c r="C189" s="69"/>
      <c r="D189" s="69"/>
      <c r="E189" s="79" t="str">
        <f>IF(AND($B189&gt;=Codes!$F$2,B189&lt;=Codes!$G$2),'Transaction List'!$D189/'Transaction List'!$J$1,IF(AND($B189&gt;=Codes!$F$3,$B189&lt;=Codes!$G$3),'Transaction List'!$D189/'Transaction List'!$J$2,IF(AND($B189&gt;=Codes!$F$4,$B189&lt;=Codes!$G$4),'Transaction List'!$D189/'Transaction List'!$J$3,IF(AND($B189&gt;=Codes!$F$5,$B189&lt;=Codes!$G$5),'Transaction List'!$D189/'Transaction List'!$J$4,IF(AND($B189&gt;=Codes!$F$6,$B189&lt;=Codes!$G$6),'Transaction List'!$D189/'Transaction List'!$J$5,IF(AND($B189&gt;=Codes!$F$7,$B189&lt;=Codes!$G$7),'Transaction List'!$D189/'Transaction List'!$J$6,IF(AND($B189&gt;=Codes!$F$8,$B189&lt;=Codes!$G$8),'Transaction List'!$D189/'Transaction List'!$J$7,IF(AND($B189&gt;=Codes!$F$9,$B189&lt;=Codes!$G$9),'Transaction List'!$D189/'Transaction List'!$J$8,IF(AND($B189&gt;=Codes!$F$10,$B189&lt;=Codes!$G$10),'Transaction List'!$D189/'Transaction List'!$J$9,IF(AND($B189&gt;=Codes!$F$11,$B189&lt;=Codes!$G$11),'Transaction List'!$D189/'Transaction List'!$J$10,IF(AND($B189&gt;=Codes!$F$12,$B189&lt;=Codes!$G$12),'Transaction List'!$D189/'Transaction List'!$J$11, IF(AND($B189&gt;=Codes!$F$13,$B189&lt;=Codes!$G$13),'Transaction List'!$D189/'Transaction List'!$J$12, ""))))))))))))</f>
        <v/>
      </c>
    </row>
    <row r="190" spans="1:5" x14ac:dyDescent="0.35">
      <c r="A190" s="66"/>
      <c r="B190" s="72"/>
      <c r="C190" s="69"/>
      <c r="D190" s="69"/>
      <c r="E190" s="79" t="str">
        <f>IF(AND($B190&gt;=Codes!$F$2,B190&lt;=Codes!$G$2),'Transaction List'!$D190/'Transaction List'!$J$1,IF(AND($B190&gt;=Codes!$F$3,$B190&lt;=Codes!$G$3),'Transaction List'!$D190/'Transaction List'!$J$2,IF(AND($B190&gt;=Codes!$F$4,$B190&lt;=Codes!$G$4),'Transaction List'!$D190/'Transaction List'!$J$3,IF(AND($B190&gt;=Codes!$F$5,$B190&lt;=Codes!$G$5),'Transaction List'!$D190/'Transaction List'!$J$4,IF(AND($B190&gt;=Codes!$F$6,$B190&lt;=Codes!$G$6),'Transaction List'!$D190/'Transaction List'!$J$5,IF(AND($B190&gt;=Codes!$F$7,$B190&lt;=Codes!$G$7),'Transaction List'!$D190/'Transaction List'!$J$6,IF(AND($B190&gt;=Codes!$F$8,$B190&lt;=Codes!$G$8),'Transaction List'!$D190/'Transaction List'!$J$7,IF(AND($B190&gt;=Codes!$F$9,$B190&lt;=Codes!$G$9),'Transaction List'!$D190/'Transaction List'!$J$8,IF(AND($B190&gt;=Codes!$F$10,$B190&lt;=Codes!$G$10),'Transaction List'!$D190/'Transaction List'!$J$9,IF(AND($B190&gt;=Codes!$F$11,$B190&lt;=Codes!$G$11),'Transaction List'!$D190/'Transaction List'!$J$10,IF(AND($B190&gt;=Codes!$F$12,$B190&lt;=Codes!$G$12),'Transaction List'!$D190/'Transaction List'!$J$11, IF(AND($B190&gt;=Codes!$F$13,$B190&lt;=Codes!$G$13),'Transaction List'!$D190/'Transaction List'!$J$12, ""))))))))))))</f>
        <v/>
      </c>
    </row>
    <row r="191" spans="1:5" x14ac:dyDescent="0.35">
      <c r="A191" s="66"/>
      <c r="B191" s="72"/>
      <c r="C191" s="69"/>
      <c r="D191" s="69"/>
      <c r="E191" s="79" t="str">
        <f>IF(AND($B191&gt;=Codes!$F$2,B191&lt;=Codes!$G$2),'Transaction List'!$D191/'Transaction List'!$J$1,IF(AND($B191&gt;=Codes!$F$3,$B191&lt;=Codes!$G$3),'Transaction List'!$D191/'Transaction List'!$J$2,IF(AND($B191&gt;=Codes!$F$4,$B191&lt;=Codes!$G$4),'Transaction List'!$D191/'Transaction List'!$J$3,IF(AND($B191&gt;=Codes!$F$5,$B191&lt;=Codes!$G$5),'Transaction List'!$D191/'Transaction List'!$J$4,IF(AND($B191&gt;=Codes!$F$6,$B191&lt;=Codes!$G$6),'Transaction List'!$D191/'Transaction List'!$J$5,IF(AND($B191&gt;=Codes!$F$7,$B191&lt;=Codes!$G$7),'Transaction List'!$D191/'Transaction List'!$J$6,IF(AND($B191&gt;=Codes!$F$8,$B191&lt;=Codes!$G$8),'Transaction List'!$D191/'Transaction List'!$J$7,IF(AND($B191&gt;=Codes!$F$9,$B191&lt;=Codes!$G$9),'Transaction List'!$D191/'Transaction List'!$J$8,IF(AND($B191&gt;=Codes!$F$10,$B191&lt;=Codes!$G$10),'Transaction List'!$D191/'Transaction List'!$J$9,IF(AND($B191&gt;=Codes!$F$11,$B191&lt;=Codes!$G$11),'Transaction List'!$D191/'Transaction List'!$J$10,IF(AND($B191&gt;=Codes!$F$12,$B191&lt;=Codes!$G$12),'Transaction List'!$D191/'Transaction List'!$J$11, IF(AND($B191&gt;=Codes!$F$13,$B191&lt;=Codes!$G$13),'Transaction List'!$D191/'Transaction List'!$J$12, ""))))))))))))</f>
        <v/>
      </c>
    </row>
    <row r="192" spans="1:5" x14ac:dyDescent="0.35">
      <c r="A192" s="66"/>
      <c r="B192" s="72"/>
      <c r="C192" s="69"/>
      <c r="D192" s="69"/>
      <c r="E192" s="79" t="str">
        <f>IF(AND($B192&gt;=Codes!$F$2,B192&lt;=Codes!$G$2),'Transaction List'!$D192/'Transaction List'!$J$1,IF(AND($B192&gt;=Codes!$F$3,$B192&lt;=Codes!$G$3),'Transaction List'!$D192/'Transaction List'!$J$2,IF(AND($B192&gt;=Codes!$F$4,$B192&lt;=Codes!$G$4),'Transaction List'!$D192/'Transaction List'!$J$3,IF(AND($B192&gt;=Codes!$F$5,$B192&lt;=Codes!$G$5),'Transaction List'!$D192/'Transaction List'!$J$4,IF(AND($B192&gt;=Codes!$F$6,$B192&lt;=Codes!$G$6),'Transaction List'!$D192/'Transaction List'!$J$5,IF(AND($B192&gt;=Codes!$F$7,$B192&lt;=Codes!$G$7),'Transaction List'!$D192/'Transaction List'!$J$6,IF(AND($B192&gt;=Codes!$F$8,$B192&lt;=Codes!$G$8),'Transaction List'!$D192/'Transaction List'!$J$7,IF(AND($B192&gt;=Codes!$F$9,$B192&lt;=Codes!$G$9),'Transaction List'!$D192/'Transaction List'!$J$8,IF(AND($B192&gt;=Codes!$F$10,$B192&lt;=Codes!$G$10),'Transaction List'!$D192/'Transaction List'!$J$9,IF(AND($B192&gt;=Codes!$F$11,$B192&lt;=Codes!$G$11),'Transaction List'!$D192/'Transaction List'!$J$10,IF(AND($B192&gt;=Codes!$F$12,$B192&lt;=Codes!$G$12),'Transaction List'!$D192/'Transaction List'!$J$11, IF(AND($B192&gt;=Codes!$F$13,$B192&lt;=Codes!$G$13),'Transaction List'!$D192/'Transaction List'!$J$12, ""))))))))))))</f>
        <v/>
      </c>
    </row>
    <row r="193" spans="1:5" x14ac:dyDescent="0.35">
      <c r="A193" s="66"/>
      <c r="B193" s="72"/>
      <c r="C193" s="69"/>
      <c r="D193" s="69"/>
      <c r="E193" s="79" t="str">
        <f>IF(AND($B193&gt;=Codes!$F$2,B193&lt;=Codes!$G$2),'Transaction List'!$D193/'Transaction List'!$J$1,IF(AND($B193&gt;=Codes!$F$3,$B193&lt;=Codes!$G$3),'Transaction List'!$D193/'Transaction List'!$J$2,IF(AND($B193&gt;=Codes!$F$4,$B193&lt;=Codes!$G$4),'Transaction List'!$D193/'Transaction List'!$J$3,IF(AND($B193&gt;=Codes!$F$5,$B193&lt;=Codes!$G$5),'Transaction List'!$D193/'Transaction List'!$J$4,IF(AND($B193&gt;=Codes!$F$6,$B193&lt;=Codes!$G$6),'Transaction List'!$D193/'Transaction List'!$J$5,IF(AND($B193&gt;=Codes!$F$7,$B193&lt;=Codes!$G$7),'Transaction List'!$D193/'Transaction List'!$J$6,IF(AND($B193&gt;=Codes!$F$8,$B193&lt;=Codes!$G$8),'Transaction List'!$D193/'Transaction List'!$J$7,IF(AND($B193&gt;=Codes!$F$9,$B193&lt;=Codes!$G$9),'Transaction List'!$D193/'Transaction List'!$J$8,IF(AND($B193&gt;=Codes!$F$10,$B193&lt;=Codes!$G$10),'Transaction List'!$D193/'Transaction List'!$J$9,IF(AND($B193&gt;=Codes!$F$11,$B193&lt;=Codes!$G$11),'Transaction List'!$D193/'Transaction List'!$J$10,IF(AND($B193&gt;=Codes!$F$12,$B193&lt;=Codes!$G$12),'Transaction List'!$D193/'Transaction List'!$J$11, IF(AND($B193&gt;=Codes!$F$13,$B193&lt;=Codes!$G$13),'Transaction List'!$D193/'Transaction List'!$J$12, ""))))))))))))</f>
        <v/>
      </c>
    </row>
    <row r="194" spans="1:5" x14ac:dyDescent="0.35">
      <c r="A194" s="66"/>
      <c r="B194" s="72"/>
      <c r="C194" s="69"/>
      <c r="D194" s="69"/>
      <c r="E194" s="79" t="str">
        <f>IF(AND($B194&gt;=Codes!$F$2,B194&lt;=Codes!$G$2),'Transaction List'!$D194/'Transaction List'!$J$1,IF(AND($B194&gt;=Codes!$F$3,$B194&lt;=Codes!$G$3),'Transaction List'!$D194/'Transaction List'!$J$2,IF(AND($B194&gt;=Codes!$F$4,$B194&lt;=Codes!$G$4),'Transaction List'!$D194/'Transaction List'!$J$3,IF(AND($B194&gt;=Codes!$F$5,$B194&lt;=Codes!$G$5),'Transaction List'!$D194/'Transaction List'!$J$4,IF(AND($B194&gt;=Codes!$F$6,$B194&lt;=Codes!$G$6),'Transaction List'!$D194/'Transaction List'!$J$5,IF(AND($B194&gt;=Codes!$F$7,$B194&lt;=Codes!$G$7),'Transaction List'!$D194/'Transaction List'!$J$6,IF(AND($B194&gt;=Codes!$F$8,$B194&lt;=Codes!$G$8),'Transaction List'!$D194/'Transaction List'!$J$7,IF(AND($B194&gt;=Codes!$F$9,$B194&lt;=Codes!$G$9),'Transaction List'!$D194/'Transaction List'!$J$8,IF(AND($B194&gt;=Codes!$F$10,$B194&lt;=Codes!$G$10),'Transaction List'!$D194/'Transaction List'!$J$9,IF(AND($B194&gt;=Codes!$F$11,$B194&lt;=Codes!$G$11),'Transaction List'!$D194/'Transaction List'!$J$10,IF(AND($B194&gt;=Codes!$F$12,$B194&lt;=Codes!$G$12),'Transaction List'!$D194/'Transaction List'!$J$11, IF(AND($B194&gt;=Codes!$F$13,$B194&lt;=Codes!$G$13),'Transaction List'!$D194/'Transaction List'!$J$12, ""))))))))))))</f>
        <v/>
      </c>
    </row>
    <row r="195" spans="1:5" x14ac:dyDescent="0.35">
      <c r="A195" s="66"/>
      <c r="B195" s="72"/>
      <c r="C195" s="69"/>
      <c r="D195" s="69"/>
      <c r="E195" s="79" t="str">
        <f>IF(AND($B195&gt;=Codes!$F$2,B195&lt;=Codes!$G$2),'Transaction List'!$D195/'Transaction List'!$J$1,IF(AND($B195&gt;=Codes!$F$3,$B195&lt;=Codes!$G$3),'Transaction List'!$D195/'Transaction List'!$J$2,IF(AND($B195&gt;=Codes!$F$4,$B195&lt;=Codes!$G$4),'Transaction List'!$D195/'Transaction List'!$J$3,IF(AND($B195&gt;=Codes!$F$5,$B195&lt;=Codes!$G$5),'Transaction List'!$D195/'Transaction List'!$J$4,IF(AND($B195&gt;=Codes!$F$6,$B195&lt;=Codes!$G$6),'Transaction List'!$D195/'Transaction List'!$J$5,IF(AND($B195&gt;=Codes!$F$7,$B195&lt;=Codes!$G$7),'Transaction List'!$D195/'Transaction List'!$J$6,IF(AND($B195&gt;=Codes!$F$8,$B195&lt;=Codes!$G$8),'Transaction List'!$D195/'Transaction List'!$J$7,IF(AND($B195&gt;=Codes!$F$9,$B195&lt;=Codes!$G$9),'Transaction List'!$D195/'Transaction List'!$J$8,IF(AND($B195&gt;=Codes!$F$10,$B195&lt;=Codes!$G$10),'Transaction List'!$D195/'Transaction List'!$J$9,IF(AND($B195&gt;=Codes!$F$11,$B195&lt;=Codes!$G$11),'Transaction List'!$D195/'Transaction List'!$J$10,IF(AND($B195&gt;=Codes!$F$12,$B195&lt;=Codes!$G$12),'Transaction List'!$D195/'Transaction List'!$J$11, IF(AND($B195&gt;=Codes!$F$13,$B195&lt;=Codes!$G$13),'Transaction List'!$D195/'Transaction List'!$J$12, ""))))))))))))</f>
        <v/>
      </c>
    </row>
    <row r="196" spans="1:5" x14ac:dyDescent="0.35">
      <c r="A196" s="66"/>
      <c r="B196" s="72"/>
      <c r="C196" s="69"/>
      <c r="D196" s="69"/>
      <c r="E196" s="79" t="str">
        <f>IF(AND($B196&gt;=Codes!$F$2,B196&lt;=Codes!$G$2),'Transaction List'!$D196/'Transaction List'!$J$1,IF(AND($B196&gt;=Codes!$F$3,$B196&lt;=Codes!$G$3),'Transaction List'!$D196/'Transaction List'!$J$2,IF(AND($B196&gt;=Codes!$F$4,$B196&lt;=Codes!$G$4),'Transaction List'!$D196/'Transaction List'!$J$3,IF(AND($B196&gt;=Codes!$F$5,$B196&lt;=Codes!$G$5),'Transaction List'!$D196/'Transaction List'!$J$4,IF(AND($B196&gt;=Codes!$F$6,$B196&lt;=Codes!$G$6),'Transaction List'!$D196/'Transaction List'!$J$5,IF(AND($B196&gt;=Codes!$F$7,$B196&lt;=Codes!$G$7),'Transaction List'!$D196/'Transaction List'!$J$6,IF(AND($B196&gt;=Codes!$F$8,$B196&lt;=Codes!$G$8),'Transaction List'!$D196/'Transaction List'!$J$7,IF(AND($B196&gt;=Codes!$F$9,$B196&lt;=Codes!$G$9),'Transaction List'!$D196/'Transaction List'!$J$8,IF(AND($B196&gt;=Codes!$F$10,$B196&lt;=Codes!$G$10),'Transaction List'!$D196/'Transaction List'!$J$9,IF(AND($B196&gt;=Codes!$F$11,$B196&lt;=Codes!$G$11),'Transaction List'!$D196/'Transaction List'!$J$10,IF(AND($B196&gt;=Codes!$F$12,$B196&lt;=Codes!$G$12),'Transaction List'!$D196/'Transaction List'!$J$11, IF(AND($B196&gt;=Codes!$F$13,$B196&lt;=Codes!$G$13),'Transaction List'!$D196/'Transaction List'!$J$12, ""))))))))))))</f>
        <v/>
      </c>
    </row>
    <row r="197" spans="1:5" x14ac:dyDescent="0.35">
      <c r="A197" s="66"/>
      <c r="B197" s="72"/>
      <c r="C197" s="69"/>
      <c r="D197" s="69"/>
      <c r="E197" s="79" t="str">
        <f>IF(AND($B197&gt;=Codes!$F$2,B197&lt;=Codes!$G$2),'Transaction List'!$D197/'Transaction List'!$J$1,IF(AND($B197&gt;=Codes!$F$3,$B197&lt;=Codes!$G$3),'Transaction List'!$D197/'Transaction List'!$J$2,IF(AND($B197&gt;=Codes!$F$4,$B197&lt;=Codes!$G$4),'Transaction List'!$D197/'Transaction List'!$J$3,IF(AND($B197&gt;=Codes!$F$5,$B197&lt;=Codes!$G$5),'Transaction List'!$D197/'Transaction List'!$J$4,IF(AND($B197&gt;=Codes!$F$6,$B197&lt;=Codes!$G$6),'Transaction List'!$D197/'Transaction List'!$J$5,IF(AND($B197&gt;=Codes!$F$7,$B197&lt;=Codes!$G$7),'Transaction List'!$D197/'Transaction List'!$J$6,IF(AND($B197&gt;=Codes!$F$8,$B197&lt;=Codes!$G$8),'Transaction List'!$D197/'Transaction List'!$J$7,IF(AND($B197&gt;=Codes!$F$9,$B197&lt;=Codes!$G$9),'Transaction List'!$D197/'Transaction List'!$J$8,IF(AND($B197&gt;=Codes!$F$10,$B197&lt;=Codes!$G$10),'Transaction List'!$D197/'Transaction List'!$J$9,IF(AND($B197&gt;=Codes!$F$11,$B197&lt;=Codes!$G$11),'Transaction List'!$D197/'Transaction List'!$J$10,IF(AND($B197&gt;=Codes!$F$12,$B197&lt;=Codes!$G$12),'Transaction List'!$D197/'Transaction List'!$J$11, IF(AND($B197&gt;=Codes!$F$13,$B197&lt;=Codes!$G$13),'Transaction List'!$D197/'Transaction List'!$J$12, ""))))))))))))</f>
        <v/>
      </c>
    </row>
    <row r="198" spans="1:5" x14ac:dyDescent="0.35">
      <c r="A198" s="66"/>
      <c r="B198" s="72"/>
      <c r="C198" s="69"/>
      <c r="D198" s="69"/>
      <c r="E198" s="79" t="str">
        <f>IF(AND($B198&gt;=Codes!$F$2,B198&lt;=Codes!$G$2),'Transaction List'!$D198/'Transaction List'!$J$1,IF(AND($B198&gt;=Codes!$F$3,$B198&lt;=Codes!$G$3),'Transaction List'!$D198/'Transaction List'!$J$2,IF(AND($B198&gt;=Codes!$F$4,$B198&lt;=Codes!$G$4),'Transaction List'!$D198/'Transaction List'!$J$3,IF(AND($B198&gt;=Codes!$F$5,$B198&lt;=Codes!$G$5),'Transaction List'!$D198/'Transaction List'!$J$4,IF(AND($B198&gt;=Codes!$F$6,$B198&lt;=Codes!$G$6),'Transaction List'!$D198/'Transaction List'!$J$5,IF(AND($B198&gt;=Codes!$F$7,$B198&lt;=Codes!$G$7),'Transaction List'!$D198/'Transaction List'!$J$6,IF(AND($B198&gt;=Codes!$F$8,$B198&lt;=Codes!$G$8),'Transaction List'!$D198/'Transaction List'!$J$7,IF(AND($B198&gt;=Codes!$F$9,$B198&lt;=Codes!$G$9),'Transaction List'!$D198/'Transaction List'!$J$8,IF(AND($B198&gt;=Codes!$F$10,$B198&lt;=Codes!$G$10),'Transaction List'!$D198/'Transaction List'!$J$9,IF(AND($B198&gt;=Codes!$F$11,$B198&lt;=Codes!$G$11),'Transaction List'!$D198/'Transaction List'!$J$10,IF(AND($B198&gt;=Codes!$F$12,$B198&lt;=Codes!$G$12),'Transaction List'!$D198/'Transaction List'!$J$11, IF(AND($B198&gt;=Codes!$F$13,$B198&lt;=Codes!$G$13),'Transaction List'!$D198/'Transaction List'!$J$12, ""))))))))))))</f>
        <v/>
      </c>
    </row>
    <row r="199" spans="1:5" x14ac:dyDescent="0.35">
      <c r="A199" s="66"/>
      <c r="B199" s="72"/>
      <c r="C199" s="69"/>
      <c r="D199" s="69"/>
      <c r="E199" s="79" t="str">
        <f>IF(AND($B199&gt;=Codes!$F$2,B199&lt;=Codes!$G$2),'Transaction List'!$D199/'Transaction List'!$J$1,IF(AND($B199&gt;=Codes!$F$3,$B199&lt;=Codes!$G$3),'Transaction List'!$D199/'Transaction List'!$J$2,IF(AND($B199&gt;=Codes!$F$4,$B199&lt;=Codes!$G$4),'Transaction List'!$D199/'Transaction List'!$J$3,IF(AND($B199&gt;=Codes!$F$5,$B199&lt;=Codes!$G$5),'Transaction List'!$D199/'Transaction List'!$J$4,IF(AND($B199&gt;=Codes!$F$6,$B199&lt;=Codes!$G$6),'Transaction List'!$D199/'Transaction List'!$J$5,IF(AND($B199&gt;=Codes!$F$7,$B199&lt;=Codes!$G$7),'Transaction List'!$D199/'Transaction List'!$J$6,IF(AND($B199&gt;=Codes!$F$8,$B199&lt;=Codes!$G$8),'Transaction List'!$D199/'Transaction List'!$J$7,IF(AND($B199&gt;=Codes!$F$9,$B199&lt;=Codes!$G$9),'Transaction List'!$D199/'Transaction List'!$J$8,IF(AND($B199&gt;=Codes!$F$10,$B199&lt;=Codes!$G$10),'Transaction List'!$D199/'Transaction List'!$J$9,IF(AND($B199&gt;=Codes!$F$11,$B199&lt;=Codes!$G$11),'Transaction List'!$D199/'Transaction List'!$J$10,IF(AND($B199&gt;=Codes!$F$12,$B199&lt;=Codes!$G$12),'Transaction List'!$D199/'Transaction List'!$J$11, IF(AND($B199&gt;=Codes!$F$13,$B199&lt;=Codes!$G$13),'Transaction List'!$D199/'Transaction List'!$J$12, ""))))))))))))</f>
        <v/>
      </c>
    </row>
    <row r="200" spans="1:5" x14ac:dyDescent="0.35">
      <c r="A200" s="66"/>
      <c r="B200" s="72"/>
      <c r="C200" s="69"/>
      <c r="D200" s="69"/>
      <c r="E200" s="79" t="str">
        <f>IF(AND($B200&gt;=Codes!$F$2,B200&lt;=Codes!$G$2),'Transaction List'!$D200/'Transaction List'!$J$1,IF(AND($B200&gt;=Codes!$F$3,$B200&lt;=Codes!$G$3),'Transaction List'!$D200/'Transaction List'!$J$2,IF(AND($B200&gt;=Codes!$F$4,$B200&lt;=Codes!$G$4),'Transaction List'!$D200/'Transaction List'!$J$3,IF(AND($B200&gt;=Codes!$F$5,$B200&lt;=Codes!$G$5),'Transaction List'!$D200/'Transaction List'!$J$4,IF(AND($B200&gt;=Codes!$F$6,$B200&lt;=Codes!$G$6),'Transaction List'!$D200/'Transaction List'!$J$5,IF(AND($B200&gt;=Codes!$F$7,$B200&lt;=Codes!$G$7),'Transaction List'!$D200/'Transaction List'!$J$6,IF(AND($B200&gt;=Codes!$F$8,$B200&lt;=Codes!$G$8),'Transaction List'!$D200/'Transaction List'!$J$7,IF(AND($B200&gt;=Codes!$F$9,$B200&lt;=Codes!$G$9),'Transaction List'!$D200/'Transaction List'!$J$8,IF(AND($B200&gt;=Codes!$F$10,$B200&lt;=Codes!$G$10),'Transaction List'!$D200/'Transaction List'!$J$9,IF(AND($B200&gt;=Codes!$F$11,$B200&lt;=Codes!$G$11),'Transaction List'!$D200/'Transaction List'!$J$10,IF(AND($B200&gt;=Codes!$F$12,$B200&lt;=Codes!$G$12),'Transaction List'!$D200/'Transaction List'!$J$11, IF(AND($B200&gt;=Codes!$F$13,$B200&lt;=Codes!$G$13),'Transaction List'!$D200/'Transaction List'!$J$12, ""))))))))))))</f>
        <v/>
      </c>
    </row>
    <row r="201" spans="1:5" x14ac:dyDescent="0.35">
      <c r="A201" s="66"/>
      <c r="B201" s="72"/>
      <c r="C201" s="69"/>
      <c r="D201" s="69"/>
      <c r="E201" s="79" t="str">
        <f>IF(AND($B201&gt;=Codes!$F$2,B201&lt;=Codes!$G$2),'Transaction List'!$D201/'Transaction List'!$J$1,IF(AND($B201&gt;=Codes!$F$3,$B201&lt;=Codes!$G$3),'Transaction List'!$D201/'Transaction List'!$J$2,IF(AND($B201&gt;=Codes!$F$4,$B201&lt;=Codes!$G$4),'Transaction List'!$D201/'Transaction List'!$J$3,IF(AND($B201&gt;=Codes!$F$5,$B201&lt;=Codes!$G$5),'Transaction List'!$D201/'Transaction List'!$J$4,IF(AND($B201&gt;=Codes!$F$6,$B201&lt;=Codes!$G$6),'Transaction List'!$D201/'Transaction List'!$J$5,IF(AND($B201&gt;=Codes!$F$7,$B201&lt;=Codes!$G$7),'Transaction List'!$D201/'Transaction List'!$J$6,IF(AND($B201&gt;=Codes!$F$8,$B201&lt;=Codes!$G$8),'Transaction List'!$D201/'Transaction List'!$J$7,IF(AND($B201&gt;=Codes!$F$9,$B201&lt;=Codes!$G$9),'Transaction List'!$D201/'Transaction List'!$J$8,IF(AND($B201&gt;=Codes!$F$10,$B201&lt;=Codes!$G$10),'Transaction List'!$D201/'Transaction List'!$J$9,IF(AND($B201&gt;=Codes!$F$11,$B201&lt;=Codes!$G$11),'Transaction List'!$D201/'Transaction List'!$J$10,IF(AND($B201&gt;=Codes!$F$12,$B201&lt;=Codes!$G$12),'Transaction List'!$D201/'Transaction List'!$J$11, IF(AND($B201&gt;=Codes!$F$13,$B201&lt;=Codes!$G$13),'Transaction List'!$D201/'Transaction List'!$J$12, ""))))))))))))</f>
        <v/>
      </c>
    </row>
    <row r="202" spans="1:5" x14ac:dyDescent="0.35">
      <c r="A202" s="66"/>
      <c r="B202" s="72"/>
      <c r="C202" s="69"/>
      <c r="D202" s="69"/>
      <c r="E202" s="79" t="str">
        <f>IF(AND($B202&gt;=Codes!$F$2,B202&lt;=Codes!$G$2),'Transaction List'!$D202/'Transaction List'!$J$1,IF(AND($B202&gt;=Codes!$F$3,$B202&lt;=Codes!$G$3),'Transaction List'!$D202/'Transaction List'!$J$2,IF(AND($B202&gt;=Codes!$F$4,$B202&lt;=Codes!$G$4),'Transaction List'!$D202/'Transaction List'!$J$3,IF(AND($B202&gt;=Codes!$F$5,$B202&lt;=Codes!$G$5),'Transaction List'!$D202/'Transaction List'!$J$4,IF(AND($B202&gt;=Codes!$F$6,$B202&lt;=Codes!$G$6),'Transaction List'!$D202/'Transaction List'!$J$5,IF(AND($B202&gt;=Codes!$F$7,$B202&lt;=Codes!$G$7),'Transaction List'!$D202/'Transaction List'!$J$6,IF(AND($B202&gt;=Codes!$F$8,$B202&lt;=Codes!$G$8),'Transaction List'!$D202/'Transaction List'!$J$7,IF(AND($B202&gt;=Codes!$F$9,$B202&lt;=Codes!$G$9),'Transaction List'!$D202/'Transaction List'!$J$8,IF(AND($B202&gt;=Codes!$F$10,$B202&lt;=Codes!$G$10),'Transaction List'!$D202/'Transaction List'!$J$9,IF(AND($B202&gt;=Codes!$F$11,$B202&lt;=Codes!$G$11),'Transaction List'!$D202/'Transaction List'!$J$10,IF(AND($B202&gt;=Codes!$F$12,$B202&lt;=Codes!$G$12),'Transaction List'!$D202/'Transaction List'!$J$11, IF(AND($B202&gt;=Codes!$F$13,$B202&lt;=Codes!$G$13),'Transaction List'!$D202/'Transaction List'!$J$12, ""))))))))))))</f>
        <v/>
      </c>
    </row>
    <row r="203" spans="1:5" x14ac:dyDescent="0.35">
      <c r="A203" s="66"/>
      <c r="B203" s="72"/>
      <c r="C203" s="69"/>
      <c r="D203" s="69"/>
      <c r="E203" s="79" t="str">
        <f>IF(AND($B203&gt;=Codes!$F$2,B203&lt;=Codes!$G$2),'Transaction List'!$D203/'Transaction List'!$J$1,IF(AND($B203&gt;=Codes!$F$3,$B203&lt;=Codes!$G$3),'Transaction List'!$D203/'Transaction List'!$J$2,IF(AND($B203&gt;=Codes!$F$4,$B203&lt;=Codes!$G$4),'Transaction List'!$D203/'Transaction List'!$J$3,IF(AND($B203&gt;=Codes!$F$5,$B203&lt;=Codes!$G$5),'Transaction List'!$D203/'Transaction List'!$J$4,IF(AND($B203&gt;=Codes!$F$6,$B203&lt;=Codes!$G$6),'Transaction List'!$D203/'Transaction List'!$J$5,IF(AND($B203&gt;=Codes!$F$7,$B203&lt;=Codes!$G$7),'Transaction List'!$D203/'Transaction List'!$J$6,IF(AND($B203&gt;=Codes!$F$8,$B203&lt;=Codes!$G$8),'Transaction List'!$D203/'Transaction List'!$J$7,IF(AND($B203&gt;=Codes!$F$9,$B203&lt;=Codes!$G$9),'Transaction List'!$D203/'Transaction List'!$J$8,IF(AND($B203&gt;=Codes!$F$10,$B203&lt;=Codes!$G$10),'Transaction List'!$D203/'Transaction List'!$J$9,IF(AND($B203&gt;=Codes!$F$11,$B203&lt;=Codes!$G$11),'Transaction List'!$D203/'Transaction List'!$J$10,IF(AND($B203&gt;=Codes!$F$12,$B203&lt;=Codes!$G$12),'Transaction List'!$D203/'Transaction List'!$J$11, IF(AND($B203&gt;=Codes!$F$13,$B203&lt;=Codes!$G$13),'Transaction List'!$D203/'Transaction List'!$J$12, ""))))))))))))</f>
        <v/>
      </c>
    </row>
    <row r="204" spans="1:5" x14ac:dyDescent="0.35">
      <c r="A204" s="66"/>
      <c r="B204" s="72"/>
      <c r="C204" s="69"/>
      <c r="D204" s="69"/>
      <c r="E204" s="79" t="str">
        <f>IF(AND($B204&gt;=Codes!$F$2,B204&lt;=Codes!$G$2),'Transaction List'!$D204/'Transaction List'!$J$1,IF(AND($B204&gt;=Codes!$F$3,$B204&lt;=Codes!$G$3),'Transaction List'!$D204/'Transaction List'!$J$2,IF(AND($B204&gt;=Codes!$F$4,$B204&lt;=Codes!$G$4),'Transaction List'!$D204/'Transaction List'!$J$3,IF(AND($B204&gt;=Codes!$F$5,$B204&lt;=Codes!$G$5),'Transaction List'!$D204/'Transaction List'!$J$4,IF(AND($B204&gt;=Codes!$F$6,$B204&lt;=Codes!$G$6),'Transaction List'!$D204/'Transaction List'!$J$5,IF(AND($B204&gt;=Codes!$F$7,$B204&lt;=Codes!$G$7),'Transaction List'!$D204/'Transaction List'!$J$6,IF(AND($B204&gt;=Codes!$F$8,$B204&lt;=Codes!$G$8),'Transaction List'!$D204/'Transaction List'!$J$7,IF(AND($B204&gt;=Codes!$F$9,$B204&lt;=Codes!$G$9),'Transaction List'!$D204/'Transaction List'!$J$8,IF(AND($B204&gt;=Codes!$F$10,$B204&lt;=Codes!$G$10),'Transaction List'!$D204/'Transaction List'!$J$9,IF(AND($B204&gt;=Codes!$F$11,$B204&lt;=Codes!$G$11),'Transaction List'!$D204/'Transaction List'!$J$10,IF(AND($B204&gt;=Codes!$F$12,$B204&lt;=Codes!$G$12),'Transaction List'!$D204/'Transaction List'!$J$11, IF(AND($B204&gt;=Codes!$F$13,$B204&lt;=Codes!$G$13),'Transaction List'!$D204/'Transaction List'!$J$12, ""))))))))))))</f>
        <v/>
      </c>
    </row>
    <row r="205" spans="1:5" x14ac:dyDescent="0.35">
      <c r="A205" s="66"/>
      <c r="B205" s="72"/>
      <c r="C205" s="69"/>
      <c r="D205" s="69"/>
      <c r="E205" s="79" t="str">
        <f>IF(AND($B205&gt;=Codes!$F$2,B205&lt;=Codes!$G$2),'Transaction List'!$D205/'Transaction List'!$J$1,IF(AND($B205&gt;=Codes!$F$3,$B205&lt;=Codes!$G$3),'Transaction List'!$D205/'Transaction List'!$J$2,IF(AND($B205&gt;=Codes!$F$4,$B205&lt;=Codes!$G$4),'Transaction List'!$D205/'Transaction List'!$J$3,IF(AND($B205&gt;=Codes!$F$5,$B205&lt;=Codes!$G$5),'Transaction List'!$D205/'Transaction List'!$J$4,IF(AND($B205&gt;=Codes!$F$6,$B205&lt;=Codes!$G$6),'Transaction List'!$D205/'Transaction List'!$J$5,IF(AND($B205&gt;=Codes!$F$7,$B205&lt;=Codes!$G$7),'Transaction List'!$D205/'Transaction List'!$J$6,IF(AND($B205&gt;=Codes!$F$8,$B205&lt;=Codes!$G$8),'Transaction List'!$D205/'Transaction List'!$J$7,IF(AND($B205&gt;=Codes!$F$9,$B205&lt;=Codes!$G$9),'Transaction List'!$D205/'Transaction List'!$J$8,IF(AND($B205&gt;=Codes!$F$10,$B205&lt;=Codes!$G$10),'Transaction List'!$D205/'Transaction List'!$J$9,IF(AND($B205&gt;=Codes!$F$11,$B205&lt;=Codes!$G$11),'Transaction List'!$D205/'Transaction List'!$J$10,IF(AND($B205&gt;=Codes!$F$12,$B205&lt;=Codes!$G$12),'Transaction List'!$D205/'Transaction List'!$J$11, IF(AND($B205&gt;=Codes!$F$13,$B205&lt;=Codes!$G$13),'Transaction List'!$D205/'Transaction List'!$J$12, ""))))))))))))</f>
        <v/>
      </c>
    </row>
    <row r="206" spans="1:5" x14ac:dyDescent="0.35">
      <c r="A206" s="66"/>
      <c r="B206" s="72"/>
      <c r="C206" s="69"/>
      <c r="D206" s="69"/>
      <c r="E206" s="79" t="str">
        <f>IF(AND($B206&gt;=Codes!$F$2,B206&lt;=Codes!$G$2),'Transaction List'!$D206/'Transaction List'!$J$1,IF(AND($B206&gt;=Codes!$F$3,$B206&lt;=Codes!$G$3),'Transaction List'!$D206/'Transaction List'!$J$2,IF(AND($B206&gt;=Codes!$F$4,$B206&lt;=Codes!$G$4),'Transaction List'!$D206/'Transaction List'!$J$3,IF(AND($B206&gt;=Codes!$F$5,$B206&lt;=Codes!$G$5),'Transaction List'!$D206/'Transaction List'!$J$4,IF(AND($B206&gt;=Codes!$F$6,$B206&lt;=Codes!$G$6),'Transaction List'!$D206/'Transaction List'!$J$5,IF(AND($B206&gt;=Codes!$F$7,$B206&lt;=Codes!$G$7),'Transaction List'!$D206/'Transaction List'!$J$6,IF(AND($B206&gt;=Codes!$F$8,$B206&lt;=Codes!$G$8),'Transaction List'!$D206/'Transaction List'!$J$7,IF(AND($B206&gt;=Codes!$F$9,$B206&lt;=Codes!$G$9),'Transaction List'!$D206/'Transaction List'!$J$8,IF(AND($B206&gt;=Codes!$F$10,$B206&lt;=Codes!$G$10),'Transaction List'!$D206/'Transaction List'!$J$9,IF(AND($B206&gt;=Codes!$F$11,$B206&lt;=Codes!$G$11),'Transaction List'!$D206/'Transaction List'!$J$10,IF(AND($B206&gt;=Codes!$F$12,$B206&lt;=Codes!$G$12),'Transaction List'!$D206/'Transaction List'!$J$11, IF(AND($B206&gt;=Codes!$F$13,$B206&lt;=Codes!$G$13),'Transaction List'!$D206/'Transaction List'!$J$12, ""))))))))))))</f>
        <v/>
      </c>
    </row>
    <row r="207" spans="1:5" x14ac:dyDescent="0.35">
      <c r="A207" s="66"/>
      <c r="B207" s="72"/>
      <c r="C207" s="69"/>
      <c r="D207" s="69"/>
      <c r="E207" s="79" t="str">
        <f>IF(AND($B207&gt;=Codes!$F$2,B207&lt;=Codes!$G$2),'Transaction List'!$D207/'Transaction List'!$J$1,IF(AND($B207&gt;=Codes!$F$3,$B207&lt;=Codes!$G$3),'Transaction List'!$D207/'Transaction List'!$J$2,IF(AND($B207&gt;=Codes!$F$4,$B207&lt;=Codes!$G$4),'Transaction List'!$D207/'Transaction List'!$J$3,IF(AND($B207&gt;=Codes!$F$5,$B207&lt;=Codes!$G$5),'Transaction List'!$D207/'Transaction List'!$J$4,IF(AND($B207&gt;=Codes!$F$6,$B207&lt;=Codes!$G$6),'Transaction List'!$D207/'Transaction List'!$J$5,IF(AND($B207&gt;=Codes!$F$7,$B207&lt;=Codes!$G$7),'Transaction List'!$D207/'Transaction List'!$J$6,IF(AND($B207&gt;=Codes!$F$8,$B207&lt;=Codes!$G$8),'Transaction List'!$D207/'Transaction List'!$J$7,IF(AND($B207&gt;=Codes!$F$9,$B207&lt;=Codes!$G$9),'Transaction List'!$D207/'Transaction List'!$J$8,IF(AND($B207&gt;=Codes!$F$10,$B207&lt;=Codes!$G$10),'Transaction List'!$D207/'Transaction List'!$J$9,IF(AND($B207&gt;=Codes!$F$11,$B207&lt;=Codes!$G$11),'Transaction List'!$D207/'Transaction List'!$J$10,IF(AND($B207&gt;=Codes!$F$12,$B207&lt;=Codes!$G$12),'Transaction List'!$D207/'Transaction List'!$J$11, IF(AND($B207&gt;=Codes!$F$13,$B207&lt;=Codes!$G$13),'Transaction List'!$D207/'Transaction List'!$J$12, ""))))))))))))</f>
        <v/>
      </c>
    </row>
    <row r="208" spans="1:5" x14ac:dyDescent="0.35">
      <c r="A208" s="66"/>
      <c r="B208" s="72"/>
      <c r="C208" s="69"/>
      <c r="D208" s="69"/>
      <c r="E208" s="79" t="str">
        <f>IF(AND($B208&gt;=Codes!$F$2,B208&lt;=Codes!$G$2),'Transaction List'!$D208/'Transaction List'!$J$1,IF(AND($B208&gt;=Codes!$F$3,$B208&lt;=Codes!$G$3),'Transaction List'!$D208/'Transaction List'!$J$2,IF(AND($B208&gt;=Codes!$F$4,$B208&lt;=Codes!$G$4),'Transaction List'!$D208/'Transaction List'!$J$3,IF(AND($B208&gt;=Codes!$F$5,$B208&lt;=Codes!$G$5),'Transaction List'!$D208/'Transaction List'!$J$4,IF(AND($B208&gt;=Codes!$F$6,$B208&lt;=Codes!$G$6),'Transaction List'!$D208/'Transaction List'!$J$5,IF(AND($B208&gt;=Codes!$F$7,$B208&lt;=Codes!$G$7),'Transaction List'!$D208/'Transaction List'!$J$6,IF(AND($B208&gt;=Codes!$F$8,$B208&lt;=Codes!$G$8),'Transaction List'!$D208/'Transaction List'!$J$7,IF(AND($B208&gt;=Codes!$F$9,$B208&lt;=Codes!$G$9),'Transaction List'!$D208/'Transaction List'!$J$8,IF(AND($B208&gt;=Codes!$F$10,$B208&lt;=Codes!$G$10),'Transaction List'!$D208/'Transaction List'!$J$9,IF(AND($B208&gt;=Codes!$F$11,$B208&lt;=Codes!$G$11),'Transaction List'!$D208/'Transaction List'!$J$10,IF(AND($B208&gt;=Codes!$F$12,$B208&lt;=Codes!$G$12),'Transaction List'!$D208/'Transaction List'!$J$11, IF(AND($B208&gt;=Codes!$F$13,$B208&lt;=Codes!$G$13),'Transaction List'!$D208/'Transaction List'!$J$12, ""))))))))))))</f>
        <v/>
      </c>
    </row>
    <row r="209" spans="1:5" x14ac:dyDescent="0.35">
      <c r="A209" s="66"/>
      <c r="B209" s="72"/>
      <c r="C209" s="69"/>
      <c r="D209" s="69"/>
      <c r="E209" s="79" t="str">
        <f>IF(AND($B209&gt;=Codes!$F$2,B209&lt;=Codes!$G$2),'Transaction List'!$D209/'Transaction List'!$J$1,IF(AND($B209&gt;=Codes!$F$3,$B209&lt;=Codes!$G$3),'Transaction List'!$D209/'Transaction List'!$J$2,IF(AND($B209&gt;=Codes!$F$4,$B209&lt;=Codes!$G$4),'Transaction List'!$D209/'Transaction List'!$J$3,IF(AND($B209&gt;=Codes!$F$5,$B209&lt;=Codes!$G$5),'Transaction List'!$D209/'Transaction List'!$J$4,IF(AND($B209&gt;=Codes!$F$6,$B209&lt;=Codes!$G$6),'Transaction List'!$D209/'Transaction List'!$J$5,IF(AND($B209&gt;=Codes!$F$7,$B209&lt;=Codes!$G$7),'Transaction List'!$D209/'Transaction List'!$J$6,IF(AND($B209&gt;=Codes!$F$8,$B209&lt;=Codes!$G$8),'Transaction List'!$D209/'Transaction List'!$J$7,IF(AND($B209&gt;=Codes!$F$9,$B209&lt;=Codes!$G$9),'Transaction List'!$D209/'Transaction List'!$J$8,IF(AND($B209&gt;=Codes!$F$10,$B209&lt;=Codes!$G$10),'Transaction List'!$D209/'Transaction List'!$J$9,IF(AND($B209&gt;=Codes!$F$11,$B209&lt;=Codes!$G$11),'Transaction List'!$D209/'Transaction List'!$J$10,IF(AND($B209&gt;=Codes!$F$12,$B209&lt;=Codes!$G$12),'Transaction List'!$D209/'Transaction List'!$J$11, IF(AND($B209&gt;=Codes!$F$13,$B209&lt;=Codes!$G$13),'Transaction List'!$D209/'Transaction List'!$J$12, ""))))))))))))</f>
        <v/>
      </c>
    </row>
    <row r="210" spans="1:5" x14ac:dyDescent="0.35">
      <c r="A210" s="66"/>
      <c r="B210" s="72"/>
      <c r="C210" s="69"/>
      <c r="D210" s="69"/>
      <c r="E210" s="79" t="str">
        <f>IF(AND($B210&gt;=Codes!$F$2,B210&lt;=Codes!$G$2),'Transaction List'!$D210/'Transaction List'!$J$1,IF(AND($B210&gt;=Codes!$F$3,$B210&lt;=Codes!$G$3),'Transaction List'!$D210/'Transaction List'!$J$2,IF(AND($B210&gt;=Codes!$F$4,$B210&lt;=Codes!$G$4),'Transaction List'!$D210/'Transaction List'!$J$3,IF(AND($B210&gt;=Codes!$F$5,$B210&lt;=Codes!$G$5),'Transaction List'!$D210/'Transaction List'!$J$4,IF(AND($B210&gt;=Codes!$F$6,$B210&lt;=Codes!$G$6),'Transaction List'!$D210/'Transaction List'!$J$5,IF(AND($B210&gt;=Codes!$F$7,$B210&lt;=Codes!$G$7),'Transaction List'!$D210/'Transaction List'!$J$6,IF(AND($B210&gt;=Codes!$F$8,$B210&lt;=Codes!$G$8),'Transaction List'!$D210/'Transaction List'!$J$7,IF(AND($B210&gt;=Codes!$F$9,$B210&lt;=Codes!$G$9),'Transaction List'!$D210/'Transaction List'!$J$8,IF(AND($B210&gt;=Codes!$F$10,$B210&lt;=Codes!$G$10),'Transaction List'!$D210/'Transaction List'!$J$9,IF(AND($B210&gt;=Codes!$F$11,$B210&lt;=Codes!$G$11),'Transaction List'!$D210/'Transaction List'!$J$10,IF(AND($B210&gt;=Codes!$F$12,$B210&lt;=Codes!$G$12),'Transaction List'!$D210/'Transaction List'!$J$11, IF(AND($B210&gt;=Codes!$F$13,$B210&lt;=Codes!$G$13),'Transaction List'!$D210/'Transaction List'!$J$12, ""))))))))))))</f>
        <v/>
      </c>
    </row>
    <row r="211" spans="1:5" x14ac:dyDescent="0.35">
      <c r="A211" s="66"/>
      <c r="B211" s="72"/>
      <c r="C211" s="69"/>
      <c r="D211" s="69"/>
      <c r="E211" s="79" t="str">
        <f>IF(AND($B211&gt;=Codes!$F$2,B211&lt;=Codes!$G$2),'Transaction List'!$D211/'Transaction List'!$J$1,IF(AND($B211&gt;=Codes!$F$3,$B211&lt;=Codes!$G$3),'Transaction List'!$D211/'Transaction List'!$J$2,IF(AND($B211&gt;=Codes!$F$4,$B211&lt;=Codes!$G$4),'Transaction List'!$D211/'Transaction List'!$J$3,IF(AND($B211&gt;=Codes!$F$5,$B211&lt;=Codes!$G$5),'Transaction List'!$D211/'Transaction List'!$J$4,IF(AND($B211&gt;=Codes!$F$6,$B211&lt;=Codes!$G$6),'Transaction List'!$D211/'Transaction List'!$J$5,IF(AND($B211&gt;=Codes!$F$7,$B211&lt;=Codes!$G$7),'Transaction List'!$D211/'Transaction List'!$J$6,IF(AND($B211&gt;=Codes!$F$8,$B211&lt;=Codes!$G$8),'Transaction List'!$D211/'Transaction List'!$J$7,IF(AND($B211&gt;=Codes!$F$9,$B211&lt;=Codes!$G$9),'Transaction List'!$D211/'Transaction List'!$J$8,IF(AND($B211&gt;=Codes!$F$10,$B211&lt;=Codes!$G$10),'Transaction List'!$D211/'Transaction List'!$J$9,IF(AND($B211&gt;=Codes!$F$11,$B211&lt;=Codes!$G$11),'Transaction List'!$D211/'Transaction List'!$J$10,IF(AND($B211&gt;=Codes!$F$12,$B211&lt;=Codes!$G$12),'Transaction List'!$D211/'Transaction List'!$J$11, IF(AND($B211&gt;=Codes!$F$13,$B211&lt;=Codes!$G$13),'Transaction List'!$D211/'Transaction List'!$J$12, ""))))))))))))</f>
        <v/>
      </c>
    </row>
    <row r="212" spans="1:5" x14ac:dyDescent="0.35">
      <c r="A212" s="66"/>
      <c r="B212" s="72"/>
      <c r="C212" s="69"/>
      <c r="D212" s="69"/>
      <c r="E212" s="79" t="str">
        <f>IF(AND($B212&gt;=Codes!$F$2,B212&lt;=Codes!$G$2),'Transaction List'!$D212/'Transaction List'!$J$1,IF(AND($B212&gt;=Codes!$F$3,$B212&lt;=Codes!$G$3),'Transaction List'!$D212/'Transaction List'!$J$2,IF(AND($B212&gt;=Codes!$F$4,$B212&lt;=Codes!$G$4),'Transaction List'!$D212/'Transaction List'!$J$3,IF(AND($B212&gt;=Codes!$F$5,$B212&lt;=Codes!$G$5),'Transaction List'!$D212/'Transaction List'!$J$4,IF(AND($B212&gt;=Codes!$F$6,$B212&lt;=Codes!$G$6),'Transaction List'!$D212/'Transaction List'!$J$5,IF(AND($B212&gt;=Codes!$F$7,$B212&lt;=Codes!$G$7),'Transaction List'!$D212/'Transaction List'!$J$6,IF(AND($B212&gt;=Codes!$F$8,$B212&lt;=Codes!$G$8),'Transaction List'!$D212/'Transaction List'!$J$7,IF(AND($B212&gt;=Codes!$F$9,$B212&lt;=Codes!$G$9),'Transaction List'!$D212/'Transaction List'!$J$8,IF(AND($B212&gt;=Codes!$F$10,$B212&lt;=Codes!$G$10),'Transaction List'!$D212/'Transaction List'!$J$9,IF(AND($B212&gt;=Codes!$F$11,$B212&lt;=Codes!$G$11),'Transaction List'!$D212/'Transaction List'!$J$10,IF(AND($B212&gt;=Codes!$F$12,$B212&lt;=Codes!$G$12),'Transaction List'!$D212/'Transaction List'!$J$11, IF(AND($B212&gt;=Codes!$F$13,$B212&lt;=Codes!$G$13),'Transaction List'!$D212/'Transaction List'!$J$12, ""))))))))))))</f>
        <v/>
      </c>
    </row>
    <row r="213" spans="1:5" x14ac:dyDescent="0.35">
      <c r="A213" s="66"/>
      <c r="B213" s="72"/>
      <c r="C213" s="69"/>
      <c r="D213" s="69"/>
      <c r="E213" s="79" t="str">
        <f>IF(AND($B213&gt;=Codes!$F$2,B213&lt;=Codes!$G$2),'Transaction List'!$D213/'Transaction List'!$J$1,IF(AND($B213&gt;=Codes!$F$3,$B213&lt;=Codes!$G$3),'Transaction List'!$D213/'Transaction List'!$J$2,IF(AND($B213&gt;=Codes!$F$4,$B213&lt;=Codes!$G$4),'Transaction List'!$D213/'Transaction List'!$J$3,IF(AND($B213&gt;=Codes!$F$5,$B213&lt;=Codes!$G$5),'Transaction List'!$D213/'Transaction List'!$J$4,IF(AND($B213&gt;=Codes!$F$6,$B213&lt;=Codes!$G$6),'Transaction List'!$D213/'Transaction List'!$J$5,IF(AND($B213&gt;=Codes!$F$7,$B213&lt;=Codes!$G$7),'Transaction List'!$D213/'Transaction List'!$J$6,IF(AND($B213&gt;=Codes!$F$8,$B213&lt;=Codes!$G$8),'Transaction List'!$D213/'Transaction List'!$J$7,IF(AND($B213&gt;=Codes!$F$9,$B213&lt;=Codes!$G$9),'Transaction List'!$D213/'Transaction List'!$J$8,IF(AND($B213&gt;=Codes!$F$10,$B213&lt;=Codes!$G$10),'Transaction List'!$D213/'Transaction List'!$J$9,IF(AND($B213&gt;=Codes!$F$11,$B213&lt;=Codes!$G$11),'Transaction List'!$D213/'Transaction List'!$J$10,IF(AND($B213&gt;=Codes!$F$12,$B213&lt;=Codes!$G$12),'Transaction List'!$D213/'Transaction List'!$J$11, IF(AND($B213&gt;=Codes!$F$13,$B213&lt;=Codes!$G$13),'Transaction List'!$D213/'Transaction List'!$J$12, ""))))))))))))</f>
        <v/>
      </c>
    </row>
    <row r="214" spans="1:5" x14ac:dyDescent="0.35">
      <c r="A214" s="66"/>
      <c r="B214" s="72"/>
      <c r="C214" s="69"/>
      <c r="D214" s="69"/>
      <c r="E214" s="79" t="str">
        <f>IF(AND($B214&gt;=Codes!$F$2,B214&lt;=Codes!$G$2),'Transaction List'!$D214/'Transaction List'!$J$1,IF(AND($B214&gt;=Codes!$F$3,$B214&lt;=Codes!$G$3),'Transaction List'!$D214/'Transaction List'!$J$2,IF(AND($B214&gt;=Codes!$F$4,$B214&lt;=Codes!$G$4),'Transaction List'!$D214/'Transaction List'!$J$3,IF(AND($B214&gt;=Codes!$F$5,$B214&lt;=Codes!$G$5),'Transaction List'!$D214/'Transaction List'!$J$4,IF(AND($B214&gt;=Codes!$F$6,$B214&lt;=Codes!$G$6),'Transaction List'!$D214/'Transaction List'!$J$5,IF(AND($B214&gt;=Codes!$F$7,$B214&lt;=Codes!$G$7),'Transaction List'!$D214/'Transaction List'!$J$6,IF(AND($B214&gt;=Codes!$F$8,$B214&lt;=Codes!$G$8),'Transaction List'!$D214/'Transaction List'!$J$7,IF(AND($B214&gt;=Codes!$F$9,$B214&lt;=Codes!$G$9),'Transaction List'!$D214/'Transaction List'!$J$8,IF(AND($B214&gt;=Codes!$F$10,$B214&lt;=Codes!$G$10),'Transaction List'!$D214/'Transaction List'!$J$9,IF(AND($B214&gt;=Codes!$F$11,$B214&lt;=Codes!$G$11),'Transaction List'!$D214/'Transaction List'!$J$10,IF(AND($B214&gt;=Codes!$F$12,$B214&lt;=Codes!$G$12),'Transaction List'!$D214/'Transaction List'!$J$11, IF(AND($B214&gt;=Codes!$F$13,$B214&lt;=Codes!$G$13),'Transaction List'!$D214/'Transaction List'!$J$12, ""))))))))))))</f>
        <v/>
      </c>
    </row>
    <row r="215" spans="1:5" x14ac:dyDescent="0.35">
      <c r="A215" s="66"/>
      <c r="B215" s="72"/>
      <c r="C215" s="69"/>
      <c r="D215" s="69"/>
      <c r="E215" s="79" t="str">
        <f>IF(AND($B215&gt;=Codes!$F$2,B215&lt;=Codes!$G$2),'Transaction List'!$D215/'Transaction List'!$J$1,IF(AND($B215&gt;=Codes!$F$3,$B215&lt;=Codes!$G$3),'Transaction List'!$D215/'Transaction List'!$J$2,IF(AND($B215&gt;=Codes!$F$4,$B215&lt;=Codes!$G$4),'Transaction List'!$D215/'Transaction List'!$J$3,IF(AND($B215&gt;=Codes!$F$5,$B215&lt;=Codes!$G$5),'Transaction List'!$D215/'Transaction List'!$J$4,IF(AND($B215&gt;=Codes!$F$6,$B215&lt;=Codes!$G$6),'Transaction List'!$D215/'Transaction List'!$J$5,IF(AND($B215&gt;=Codes!$F$7,$B215&lt;=Codes!$G$7),'Transaction List'!$D215/'Transaction List'!$J$6,IF(AND($B215&gt;=Codes!$F$8,$B215&lt;=Codes!$G$8),'Transaction List'!$D215/'Transaction List'!$J$7,IF(AND($B215&gt;=Codes!$F$9,$B215&lt;=Codes!$G$9),'Transaction List'!$D215/'Transaction List'!$J$8,IF(AND($B215&gt;=Codes!$F$10,$B215&lt;=Codes!$G$10),'Transaction List'!$D215/'Transaction List'!$J$9,IF(AND($B215&gt;=Codes!$F$11,$B215&lt;=Codes!$G$11),'Transaction List'!$D215/'Transaction List'!$J$10,IF(AND($B215&gt;=Codes!$F$12,$B215&lt;=Codes!$G$12),'Transaction List'!$D215/'Transaction List'!$J$11, IF(AND($B215&gt;=Codes!$F$13,$B215&lt;=Codes!$G$13),'Transaction List'!$D215/'Transaction List'!$J$12, ""))))))))))))</f>
        <v/>
      </c>
    </row>
    <row r="216" spans="1:5" x14ac:dyDescent="0.35">
      <c r="A216" s="66"/>
      <c r="B216" s="72"/>
      <c r="C216" s="69"/>
      <c r="D216" s="69"/>
      <c r="E216" s="79" t="str">
        <f>IF(AND($B216&gt;=Codes!$F$2,B216&lt;=Codes!$G$2),'Transaction List'!$D216/'Transaction List'!$J$1,IF(AND($B216&gt;=Codes!$F$3,$B216&lt;=Codes!$G$3),'Transaction List'!$D216/'Transaction List'!$J$2,IF(AND($B216&gt;=Codes!$F$4,$B216&lt;=Codes!$G$4),'Transaction List'!$D216/'Transaction List'!$J$3,IF(AND($B216&gt;=Codes!$F$5,$B216&lt;=Codes!$G$5),'Transaction List'!$D216/'Transaction List'!$J$4,IF(AND($B216&gt;=Codes!$F$6,$B216&lt;=Codes!$G$6),'Transaction List'!$D216/'Transaction List'!$J$5,IF(AND($B216&gt;=Codes!$F$7,$B216&lt;=Codes!$G$7),'Transaction List'!$D216/'Transaction List'!$J$6,IF(AND($B216&gt;=Codes!$F$8,$B216&lt;=Codes!$G$8),'Transaction List'!$D216/'Transaction List'!$J$7,IF(AND($B216&gt;=Codes!$F$9,$B216&lt;=Codes!$G$9),'Transaction List'!$D216/'Transaction List'!$J$8,IF(AND($B216&gt;=Codes!$F$10,$B216&lt;=Codes!$G$10),'Transaction List'!$D216/'Transaction List'!$J$9,IF(AND($B216&gt;=Codes!$F$11,$B216&lt;=Codes!$G$11),'Transaction List'!$D216/'Transaction List'!$J$10,IF(AND($B216&gt;=Codes!$F$12,$B216&lt;=Codes!$G$12),'Transaction List'!$D216/'Transaction List'!$J$11, IF(AND($B216&gt;=Codes!$F$13,$B216&lt;=Codes!$G$13),'Transaction List'!$D216/'Transaction List'!$J$12, ""))))))))))))</f>
        <v/>
      </c>
    </row>
    <row r="217" spans="1:5" x14ac:dyDescent="0.35">
      <c r="A217" s="66"/>
      <c r="B217" s="72"/>
      <c r="C217" s="69"/>
      <c r="D217" s="69"/>
      <c r="E217" s="79" t="str">
        <f>IF(AND($B217&gt;=Codes!$F$2,B217&lt;=Codes!$G$2),'Transaction List'!$D217/'Transaction List'!$J$1,IF(AND($B217&gt;=Codes!$F$3,$B217&lt;=Codes!$G$3),'Transaction List'!$D217/'Transaction List'!$J$2,IF(AND($B217&gt;=Codes!$F$4,$B217&lt;=Codes!$G$4),'Transaction List'!$D217/'Transaction List'!$J$3,IF(AND($B217&gt;=Codes!$F$5,$B217&lt;=Codes!$G$5),'Transaction List'!$D217/'Transaction List'!$J$4,IF(AND($B217&gt;=Codes!$F$6,$B217&lt;=Codes!$G$6),'Transaction List'!$D217/'Transaction List'!$J$5,IF(AND($B217&gt;=Codes!$F$7,$B217&lt;=Codes!$G$7),'Transaction List'!$D217/'Transaction List'!$J$6,IF(AND($B217&gt;=Codes!$F$8,$B217&lt;=Codes!$G$8),'Transaction List'!$D217/'Transaction List'!$J$7,IF(AND($B217&gt;=Codes!$F$9,$B217&lt;=Codes!$G$9),'Transaction List'!$D217/'Transaction List'!$J$8,IF(AND($B217&gt;=Codes!$F$10,$B217&lt;=Codes!$G$10),'Transaction List'!$D217/'Transaction List'!$J$9,IF(AND($B217&gt;=Codes!$F$11,$B217&lt;=Codes!$G$11),'Transaction List'!$D217/'Transaction List'!$J$10,IF(AND($B217&gt;=Codes!$F$12,$B217&lt;=Codes!$G$12),'Transaction List'!$D217/'Transaction List'!$J$11, IF(AND($B217&gt;=Codes!$F$13,$B217&lt;=Codes!$G$13),'Transaction List'!$D217/'Transaction List'!$J$12, ""))))))))))))</f>
        <v/>
      </c>
    </row>
    <row r="218" spans="1:5" x14ac:dyDescent="0.35">
      <c r="A218" s="66"/>
      <c r="B218" s="72"/>
      <c r="C218" s="69"/>
      <c r="D218" s="69"/>
      <c r="E218" s="79" t="str">
        <f>IF(AND($B218&gt;=Codes!$F$2,B218&lt;=Codes!$G$2),'Transaction List'!$D218/'Transaction List'!$J$1,IF(AND($B218&gt;=Codes!$F$3,$B218&lt;=Codes!$G$3),'Transaction List'!$D218/'Transaction List'!$J$2,IF(AND($B218&gt;=Codes!$F$4,$B218&lt;=Codes!$G$4),'Transaction List'!$D218/'Transaction List'!$J$3,IF(AND($B218&gt;=Codes!$F$5,$B218&lt;=Codes!$G$5),'Transaction List'!$D218/'Transaction List'!$J$4,IF(AND($B218&gt;=Codes!$F$6,$B218&lt;=Codes!$G$6),'Transaction List'!$D218/'Transaction List'!$J$5,IF(AND($B218&gt;=Codes!$F$7,$B218&lt;=Codes!$G$7),'Transaction List'!$D218/'Transaction List'!$J$6,IF(AND($B218&gt;=Codes!$F$8,$B218&lt;=Codes!$G$8),'Transaction List'!$D218/'Transaction List'!$J$7,IF(AND($B218&gt;=Codes!$F$9,$B218&lt;=Codes!$G$9),'Transaction List'!$D218/'Transaction List'!$J$8,IF(AND($B218&gt;=Codes!$F$10,$B218&lt;=Codes!$G$10),'Transaction List'!$D218/'Transaction List'!$J$9,IF(AND($B218&gt;=Codes!$F$11,$B218&lt;=Codes!$G$11),'Transaction List'!$D218/'Transaction List'!$J$10,IF(AND($B218&gt;=Codes!$F$12,$B218&lt;=Codes!$G$12),'Transaction List'!$D218/'Transaction List'!$J$11, IF(AND($B218&gt;=Codes!$F$13,$B218&lt;=Codes!$G$13),'Transaction List'!$D218/'Transaction List'!$J$12, ""))))))))))))</f>
        <v/>
      </c>
    </row>
    <row r="219" spans="1:5" x14ac:dyDescent="0.35">
      <c r="A219" s="66"/>
      <c r="B219" s="72"/>
      <c r="C219" s="69"/>
      <c r="D219" s="69"/>
      <c r="E219" s="79" t="str">
        <f>IF(AND($B219&gt;=Codes!$F$2,B219&lt;=Codes!$G$2),'Transaction List'!$D219/'Transaction List'!$J$1,IF(AND($B219&gt;=Codes!$F$3,$B219&lt;=Codes!$G$3),'Transaction List'!$D219/'Transaction List'!$J$2,IF(AND($B219&gt;=Codes!$F$4,$B219&lt;=Codes!$G$4),'Transaction List'!$D219/'Transaction List'!$J$3,IF(AND($B219&gt;=Codes!$F$5,$B219&lt;=Codes!$G$5),'Transaction List'!$D219/'Transaction List'!$J$4,IF(AND($B219&gt;=Codes!$F$6,$B219&lt;=Codes!$G$6),'Transaction List'!$D219/'Transaction List'!$J$5,IF(AND($B219&gt;=Codes!$F$7,$B219&lt;=Codes!$G$7),'Transaction List'!$D219/'Transaction List'!$J$6,IF(AND($B219&gt;=Codes!$F$8,$B219&lt;=Codes!$G$8),'Transaction List'!$D219/'Transaction List'!$J$7,IF(AND($B219&gt;=Codes!$F$9,$B219&lt;=Codes!$G$9),'Transaction List'!$D219/'Transaction List'!$J$8,IF(AND($B219&gt;=Codes!$F$10,$B219&lt;=Codes!$G$10),'Transaction List'!$D219/'Transaction List'!$J$9,IF(AND($B219&gt;=Codes!$F$11,$B219&lt;=Codes!$G$11),'Transaction List'!$D219/'Transaction List'!$J$10,IF(AND($B219&gt;=Codes!$F$12,$B219&lt;=Codes!$G$12),'Transaction List'!$D219/'Transaction List'!$J$11, IF(AND($B219&gt;=Codes!$F$13,$B219&lt;=Codes!$G$13),'Transaction List'!$D219/'Transaction List'!$J$12, ""))))))))))))</f>
        <v/>
      </c>
    </row>
    <row r="220" spans="1:5" x14ac:dyDescent="0.35">
      <c r="A220" s="66"/>
      <c r="B220" s="72"/>
      <c r="C220" s="69"/>
      <c r="D220" s="69"/>
      <c r="E220" s="79" t="str">
        <f>IF(AND($B220&gt;=Codes!$F$2,B220&lt;=Codes!$G$2),'Transaction List'!$D220/'Transaction List'!$J$1,IF(AND($B220&gt;=Codes!$F$3,$B220&lt;=Codes!$G$3),'Transaction List'!$D220/'Transaction List'!$J$2,IF(AND($B220&gt;=Codes!$F$4,$B220&lt;=Codes!$G$4),'Transaction List'!$D220/'Transaction List'!$J$3,IF(AND($B220&gt;=Codes!$F$5,$B220&lt;=Codes!$G$5),'Transaction List'!$D220/'Transaction List'!$J$4,IF(AND($B220&gt;=Codes!$F$6,$B220&lt;=Codes!$G$6),'Transaction List'!$D220/'Transaction List'!$J$5,IF(AND($B220&gt;=Codes!$F$7,$B220&lt;=Codes!$G$7),'Transaction List'!$D220/'Transaction List'!$J$6,IF(AND($B220&gt;=Codes!$F$8,$B220&lt;=Codes!$G$8),'Transaction List'!$D220/'Transaction List'!$J$7,IF(AND($B220&gt;=Codes!$F$9,$B220&lt;=Codes!$G$9),'Transaction List'!$D220/'Transaction List'!$J$8,IF(AND($B220&gt;=Codes!$F$10,$B220&lt;=Codes!$G$10),'Transaction List'!$D220/'Transaction List'!$J$9,IF(AND($B220&gt;=Codes!$F$11,$B220&lt;=Codes!$G$11),'Transaction List'!$D220/'Transaction List'!$J$10,IF(AND($B220&gt;=Codes!$F$12,$B220&lt;=Codes!$G$12),'Transaction List'!$D220/'Transaction List'!$J$11, IF(AND($B220&gt;=Codes!$F$13,$B220&lt;=Codes!$G$13),'Transaction List'!$D220/'Transaction List'!$J$12, ""))))))))))))</f>
        <v/>
      </c>
    </row>
    <row r="221" spans="1:5" x14ac:dyDescent="0.35">
      <c r="A221" s="66"/>
      <c r="B221" s="72"/>
      <c r="C221" s="69"/>
      <c r="D221" s="69"/>
      <c r="E221" s="79" t="str">
        <f>IF(AND($B221&gt;=Codes!$F$2,B221&lt;=Codes!$G$2),'Transaction List'!$D221/'Transaction List'!$J$1,IF(AND($B221&gt;=Codes!$F$3,$B221&lt;=Codes!$G$3),'Transaction List'!$D221/'Transaction List'!$J$2,IF(AND($B221&gt;=Codes!$F$4,$B221&lt;=Codes!$G$4),'Transaction List'!$D221/'Transaction List'!$J$3,IF(AND($B221&gt;=Codes!$F$5,$B221&lt;=Codes!$G$5),'Transaction List'!$D221/'Transaction List'!$J$4,IF(AND($B221&gt;=Codes!$F$6,$B221&lt;=Codes!$G$6),'Transaction List'!$D221/'Transaction List'!$J$5,IF(AND($B221&gt;=Codes!$F$7,$B221&lt;=Codes!$G$7),'Transaction List'!$D221/'Transaction List'!$J$6,IF(AND($B221&gt;=Codes!$F$8,$B221&lt;=Codes!$G$8),'Transaction List'!$D221/'Transaction List'!$J$7,IF(AND($B221&gt;=Codes!$F$9,$B221&lt;=Codes!$G$9),'Transaction List'!$D221/'Transaction List'!$J$8,IF(AND($B221&gt;=Codes!$F$10,$B221&lt;=Codes!$G$10),'Transaction List'!$D221/'Transaction List'!$J$9,IF(AND($B221&gt;=Codes!$F$11,$B221&lt;=Codes!$G$11),'Transaction List'!$D221/'Transaction List'!$J$10,IF(AND($B221&gt;=Codes!$F$12,$B221&lt;=Codes!$G$12),'Transaction List'!$D221/'Transaction List'!$J$11, IF(AND($B221&gt;=Codes!$F$13,$B221&lt;=Codes!$G$13),'Transaction List'!$D221/'Transaction List'!$J$12, ""))))))))))))</f>
        <v/>
      </c>
    </row>
    <row r="222" spans="1:5" x14ac:dyDescent="0.35">
      <c r="A222" s="66"/>
      <c r="B222" s="72"/>
      <c r="C222" s="69"/>
      <c r="D222" s="69"/>
      <c r="E222" s="79" t="str">
        <f>IF(AND($B222&gt;=Codes!$F$2,B222&lt;=Codes!$G$2),'Transaction List'!$D222/'Transaction List'!$J$1,IF(AND($B222&gt;=Codes!$F$3,$B222&lt;=Codes!$G$3),'Transaction List'!$D222/'Transaction List'!$J$2,IF(AND($B222&gt;=Codes!$F$4,$B222&lt;=Codes!$G$4),'Transaction List'!$D222/'Transaction List'!$J$3,IF(AND($B222&gt;=Codes!$F$5,$B222&lt;=Codes!$G$5),'Transaction List'!$D222/'Transaction List'!$J$4,IF(AND($B222&gt;=Codes!$F$6,$B222&lt;=Codes!$G$6),'Transaction List'!$D222/'Transaction List'!$J$5,IF(AND($B222&gt;=Codes!$F$7,$B222&lt;=Codes!$G$7),'Transaction List'!$D222/'Transaction List'!$J$6,IF(AND($B222&gt;=Codes!$F$8,$B222&lt;=Codes!$G$8),'Transaction List'!$D222/'Transaction List'!$J$7,IF(AND($B222&gt;=Codes!$F$9,$B222&lt;=Codes!$G$9),'Transaction List'!$D222/'Transaction List'!$J$8,IF(AND($B222&gt;=Codes!$F$10,$B222&lt;=Codes!$G$10),'Transaction List'!$D222/'Transaction List'!$J$9,IF(AND($B222&gt;=Codes!$F$11,$B222&lt;=Codes!$G$11),'Transaction List'!$D222/'Transaction List'!$J$10,IF(AND($B222&gt;=Codes!$F$12,$B222&lt;=Codes!$G$12),'Transaction List'!$D222/'Transaction List'!$J$11, IF(AND($B222&gt;=Codes!$F$13,$B222&lt;=Codes!$G$13),'Transaction List'!$D222/'Transaction List'!$J$12, ""))))))))))))</f>
        <v/>
      </c>
    </row>
    <row r="223" spans="1:5" x14ac:dyDescent="0.35">
      <c r="A223" s="66"/>
      <c r="B223" s="72"/>
      <c r="C223" s="69"/>
      <c r="D223" s="69"/>
      <c r="E223" s="79" t="str">
        <f>IF(AND($B223&gt;=Codes!$F$2,B223&lt;=Codes!$G$2),'Transaction List'!$D223/'Transaction List'!$J$1,IF(AND($B223&gt;=Codes!$F$3,$B223&lt;=Codes!$G$3),'Transaction List'!$D223/'Transaction List'!$J$2,IF(AND($B223&gt;=Codes!$F$4,$B223&lt;=Codes!$G$4),'Transaction List'!$D223/'Transaction List'!$J$3,IF(AND($B223&gt;=Codes!$F$5,$B223&lt;=Codes!$G$5),'Transaction List'!$D223/'Transaction List'!$J$4,IF(AND($B223&gt;=Codes!$F$6,$B223&lt;=Codes!$G$6),'Transaction List'!$D223/'Transaction List'!$J$5,IF(AND($B223&gt;=Codes!$F$7,$B223&lt;=Codes!$G$7),'Transaction List'!$D223/'Transaction List'!$J$6,IF(AND($B223&gt;=Codes!$F$8,$B223&lt;=Codes!$G$8),'Transaction List'!$D223/'Transaction List'!$J$7,IF(AND($B223&gt;=Codes!$F$9,$B223&lt;=Codes!$G$9),'Transaction List'!$D223/'Transaction List'!$J$8,IF(AND($B223&gt;=Codes!$F$10,$B223&lt;=Codes!$G$10),'Transaction List'!$D223/'Transaction List'!$J$9,IF(AND($B223&gt;=Codes!$F$11,$B223&lt;=Codes!$G$11),'Transaction List'!$D223/'Transaction List'!$J$10,IF(AND($B223&gt;=Codes!$F$12,$B223&lt;=Codes!$G$12),'Transaction List'!$D223/'Transaction List'!$J$11, IF(AND($B223&gt;=Codes!$F$13,$B223&lt;=Codes!$G$13),'Transaction List'!$D223/'Transaction List'!$J$12, ""))))))))))))</f>
        <v/>
      </c>
    </row>
    <row r="224" spans="1:5" x14ac:dyDescent="0.35">
      <c r="A224" s="66"/>
      <c r="B224" s="72"/>
      <c r="C224" s="69"/>
      <c r="D224" s="69"/>
      <c r="E224" s="79" t="str">
        <f>IF(AND($B224&gt;=Codes!$F$2,B224&lt;=Codes!$G$2),'Transaction List'!$D224/'Transaction List'!$J$1,IF(AND($B224&gt;=Codes!$F$3,$B224&lt;=Codes!$G$3),'Transaction List'!$D224/'Transaction List'!$J$2,IF(AND($B224&gt;=Codes!$F$4,$B224&lt;=Codes!$G$4),'Transaction List'!$D224/'Transaction List'!$J$3,IF(AND($B224&gt;=Codes!$F$5,$B224&lt;=Codes!$G$5),'Transaction List'!$D224/'Transaction List'!$J$4,IF(AND($B224&gt;=Codes!$F$6,$B224&lt;=Codes!$G$6),'Transaction List'!$D224/'Transaction List'!$J$5,IF(AND($B224&gt;=Codes!$F$7,$B224&lt;=Codes!$G$7),'Transaction List'!$D224/'Transaction List'!$J$6,IF(AND($B224&gt;=Codes!$F$8,$B224&lt;=Codes!$G$8),'Transaction List'!$D224/'Transaction List'!$J$7,IF(AND($B224&gt;=Codes!$F$9,$B224&lt;=Codes!$G$9),'Transaction List'!$D224/'Transaction List'!$J$8,IF(AND($B224&gt;=Codes!$F$10,$B224&lt;=Codes!$G$10),'Transaction List'!$D224/'Transaction List'!$J$9,IF(AND($B224&gt;=Codes!$F$11,$B224&lt;=Codes!$G$11),'Transaction List'!$D224/'Transaction List'!$J$10,IF(AND($B224&gt;=Codes!$F$12,$B224&lt;=Codes!$G$12),'Transaction List'!$D224/'Transaction List'!$J$11, IF(AND($B224&gt;=Codes!$F$13,$B224&lt;=Codes!$G$13),'Transaction List'!$D224/'Transaction List'!$J$12, ""))))))))))))</f>
        <v/>
      </c>
    </row>
    <row r="225" spans="1:5" x14ac:dyDescent="0.35">
      <c r="A225" s="66"/>
      <c r="B225" s="72"/>
      <c r="C225" s="69"/>
      <c r="D225" s="69"/>
      <c r="E225" s="79" t="str">
        <f>IF(AND($B225&gt;=Codes!$F$2,B225&lt;=Codes!$G$2),'Transaction List'!$D225/'Transaction List'!$J$1,IF(AND($B225&gt;=Codes!$F$3,$B225&lt;=Codes!$G$3),'Transaction List'!$D225/'Transaction List'!$J$2,IF(AND($B225&gt;=Codes!$F$4,$B225&lt;=Codes!$G$4),'Transaction List'!$D225/'Transaction List'!$J$3,IF(AND($B225&gt;=Codes!$F$5,$B225&lt;=Codes!$G$5),'Transaction List'!$D225/'Transaction List'!$J$4,IF(AND($B225&gt;=Codes!$F$6,$B225&lt;=Codes!$G$6),'Transaction List'!$D225/'Transaction List'!$J$5,IF(AND($B225&gt;=Codes!$F$7,$B225&lt;=Codes!$G$7),'Transaction List'!$D225/'Transaction List'!$J$6,IF(AND($B225&gt;=Codes!$F$8,$B225&lt;=Codes!$G$8),'Transaction List'!$D225/'Transaction List'!$J$7,IF(AND($B225&gt;=Codes!$F$9,$B225&lt;=Codes!$G$9),'Transaction List'!$D225/'Transaction List'!$J$8,IF(AND($B225&gt;=Codes!$F$10,$B225&lt;=Codes!$G$10),'Transaction List'!$D225/'Transaction List'!$J$9,IF(AND($B225&gt;=Codes!$F$11,$B225&lt;=Codes!$G$11),'Transaction List'!$D225/'Transaction List'!$J$10,IF(AND($B225&gt;=Codes!$F$12,$B225&lt;=Codes!$G$12),'Transaction List'!$D225/'Transaction List'!$J$11, IF(AND($B225&gt;=Codes!$F$13,$B225&lt;=Codes!$G$13),'Transaction List'!$D225/'Transaction List'!$J$12, ""))))))))))))</f>
        <v/>
      </c>
    </row>
    <row r="226" spans="1:5" x14ac:dyDescent="0.35">
      <c r="A226" s="66"/>
      <c r="B226" s="72"/>
      <c r="C226" s="69"/>
      <c r="D226" s="69"/>
      <c r="E226" s="79" t="str">
        <f>IF(AND($B226&gt;=Codes!$F$2,B226&lt;=Codes!$G$2),'Transaction List'!$D226/'Transaction List'!$J$1,IF(AND($B226&gt;=Codes!$F$3,$B226&lt;=Codes!$G$3),'Transaction List'!$D226/'Transaction List'!$J$2,IF(AND($B226&gt;=Codes!$F$4,$B226&lt;=Codes!$G$4),'Transaction List'!$D226/'Transaction List'!$J$3,IF(AND($B226&gt;=Codes!$F$5,$B226&lt;=Codes!$G$5),'Transaction List'!$D226/'Transaction List'!$J$4,IF(AND($B226&gt;=Codes!$F$6,$B226&lt;=Codes!$G$6),'Transaction List'!$D226/'Transaction List'!$J$5,IF(AND($B226&gt;=Codes!$F$7,$B226&lt;=Codes!$G$7),'Transaction List'!$D226/'Transaction List'!$J$6,IF(AND($B226&gt;=Codes!$F$8,$B226&lt;=Codes!$G$8),'Transaction List'!$D226/'Transaction List'!$J$7,IF(AND($B226&gt;=Codes!$F$9,$B226&lt;=Codes!$G$9),'Transaction List'!$D226/'Transaction List'!$J$8,IF(AND($B226&gt;=Codes!$F$10,$B226&lt;=Codes!$G$10),'Transaction List'!$D226/'Transaction List'!$J$9,IF(AND($B226&gt;=Codes!$F$11,$B226&lt;=Codes!$G$11),'Transaction List'!$D226/'Transaction List'!$J$10,IF(AND($B226&gt;=Codes!$F$12,$B226&lt;=Codes!$G$12),'Transaction List'!$D226/'Transaction List'!$J$11, IF(AND($B226&gt;=Codes!$F$13,$B226&lt;=Codes!$G$13),'Transaction List'!$D226/'Transaction List'!$J$12, ""))))))))))))</f>
        <v/>
      </c>
    </row>
    <row r="227" spans="1:5" x14ac:dyDescent="0.35">
      <c r="A227" s="66"/>
      <c r="B227" s="72"/>
      <c r="C227" s="69"/>
      <c r="D227" s="69"/>
      <c r="E227" s="79" t="str">
        <f>IF(AND($B227&gt;=Codes!$F$2,B227&lt;=Codes!$G$2),'Transaction List'!$D227/'Transaction List'!$J$1,IF(AND($B227&gt;=Codes!$F$3,$B227&lt;=Codes!$G$3),'Transaction List'!$D227/'Transaction List'!$J$2,IF(AND($B227&gt;=Codes!$F$4,$B227&lt;=Codes!$G$4),'Transaction List'!$D227/'Transaction List'!$J$3,IF(AND($B227&gt;=Codes!$F$5,$B227&lt;=Codes!$G$5),'Transaction List'!$D227/'Transaction List'!$J$4,IF(AND($B227&gt;=Codes!$F$6,$B227&lt;=Codes!$G$6),'Transaction List'!$D227/'Transaction List'!$J$5,IF(AND($B227&gt;=Codes!$F$7,$B227&lt;=Codes!$G$7),'Transaction List'!$D227/'Transaction List'!$J$6,IF(AND($B227&gt;=Codes!$F$8,$B227&lt;=Codes!$G$8),'Transaction List'!$D227/'Transaction List'!$J$7,IF(AND($B227&gt;=Codes!$F$9,$B227&lt;=Codes!$G$9),'Transaction List'!$D227/'Transaction List'!$J$8,IF(AND($B227&gt;=Codes!$F$10,$B227&lt;=Codes!$G$10),'Transaction List'!$D227/'Transaction List'!$J$9,IF(AND($B227&gt;=Codes!$F$11,$B227&lt;=Codes!$G$11),'Transaction List'!$D227/'Transaction List'!$J$10,IF(AND($B227&gt;=Codes!$F$12,$B227&lt;=Codes!$G$12),'Transaction List'!$D227/'Transaction List'!$J$11, IF(AND($B227&gt;=Codes!$F$13,$B227&lt;=Codes!$G$13),'Transaction List'!$D227/'Transaction List'!$J$12, ""))))))))))))</f>
        <v/>
      </c>
    </row>
    <row r="228" spans="1:5" x14ac:dyDescent="0.35">
      <c r="A228" s="66"/>
      <c r="B228" s="72"/>
      <c r="C228" s="69"/>
      <c r="D228" s="69"/>
      <c r="E228" s="79" t="str">
        <f>IF(AND($B228&gt;=Codes!$F$2,B228&lt;=Codes!$G$2),'Transaction List'!$D228/'Transaction List'!$J$1,IF(AND($B228&gt;=Codes!$F$3,$B228&lt;=Codes!$G$3),'Transaction List'!$D228/'Transaction List'!$J$2,IF(AND($B228&gt;=Codes!$F$4,$B228&lt;=Codes!$G$4),'Transaction List'!$D228/'Transaction List'!$J$3,IF(AND($B228&gt;=Codes!$F$5,$B228&lt;=Codes!$G$5),'Transaction List'!$D228/'Transaction List'!$J$4,IF(AND($B228&gt;=Codes!$F$6,$B228&lt;=Codes!$G$6),'Transaction List'!$D228/'Transaction List'!$J$5,IF(AND($B228&gt;=Codes!$F$7,$B228&lt;=Codes!$G$7),'Transaction List'!$D228/'Transaction List'!$J$6,IF(AND($B228&gt;=Codes!$F$8,$B228&lt;=Codes!$G$8),'Transaction List'!$D228/'Transaction List'!$J$7,IF(AND($B228&gt;=Codes!$F$9,$B228&lt;=Codes!$G$9),'Transaction List'!$D228/'Transaction List'!$J$8,IF(AND($B228&gt;=Codes!$F$10,$B228&lt;=Codes!$G$10),'Transaction List'!$D228/'Transaction List'!$J$9,IF(AND($B228&gt;=Codes!$F$11,$B228&lt;=Codes!$G$11),'Transaction List'!$D228/'Transaction List'!$J$10,IF(AND($B228&gt;=Codes!$F$12,$B228&lt;=Codes!$G$12),'Transaction List'!$D228/'Transaction List'!$J$11, IF(AND($B228&gt;=Codes!$F$13,$B228&lt;=Codes!$G$13),'Transaction List'!$D228/'Transaction List'!$J$12, ""))))))))))))</f>
        <v/>
      </c>
    </row>
    <row r="229" spans="1:5" x14ac:dyDescent="0.35">
      <c r="A229" s="66"/>
      <c r="B229" s="72"/>
      <c r="C229" s="69"/>
      <c r="D229" s="69"/>
      <c r="E229" s="79" t="str">
        <f>IF(AND($B229&gt;=Codes!$F$2,B229&lt;=Codes!$G$2),'Transaction List'!$D229/'Transaction List'!$J$1,IF(AND($B229&gt;=Codes!$F$3,$B229&lt;=Codes!$G$3),'Transaction List'!$D229/'Transaction List'!$J$2,IF(AND($B229&gt;=Codes!$F$4,$B229&lt;=Codes!$G$4),'Transaction List'!$D229/'Transaction List'!$J$3,IF(AND($B229&gt;=Codes!$F$5,$B229&lt;=Codes!$G$5),'Transaction List'!$D229/'Transaction List'!$J$4,IF(AND($B229&gt;=Codes!$F$6,$B229&lt;=Codes!$G$6),'Transaction List'!$D229/'Transaction List'!$J$5,IF(AND($B229&gt;=Codes!$F$7,$B229&lt;=Codes!$G$7),'Transaction List'!$D229/'Transaction List'!$J$6,IF(AND($B229&gt;=Codes!$F$8,$B229&lt;=Codes!$G$8),'Transaction List'!$D229/'Transaction List'!$J$7,IF(AND($B229&gt;=Codes!$F$9,$B229&lt;=Codes!$G$9),'Transaction List'!$D229/'Transaction List'!$J$8,IF(AND($B229&gt;=Codes!$F$10,$B229&lt;=Codes!$G$10),'Transaction List'!$D229/'Transaction List'!$J$9,IF(AND($B229&gt;=Codes!$F$11,$B229&lt;=Codes!$G$11),'Transaction List'!$D229/'Transaction List'!$J$10,IF(AND($B229&gt;=Codes!$F$12,$B229&lt;=Codes!$G$12),'Transaction List'!$D229/'Transaction List'!$J$11, IF(AND($B229&gt;=Codes!$F$13,$B229&lt;=Codes!$G$13),'Transaction List'!$D229/'Transaction List'!$J$12, ""))))))))))))</f>
        <v/>
      </c>
    </row>
    <row r="230" spans="1:5" x14ac:dyDescent="0.35">
      <c r="A230" s="66"/>
      <c r="B230" s="72"/>
      <c r="C230" s="69"/>
      <c r="D230" s="69"/>
      <c r="E230" s="79" t="str">
        <f>IF(AND($B230&gt;=Codes!$F$2,B230&lt;=Codes!$G$2),'Transaction List'!$D230/'Transaction List'!$J$1,IF(AND($B230&gt;=Codes!$F$3,$B230&lt;=Codes!$G$3),'Transaction List'!$D230/'Transaction List'!$J$2,IF(AND($B230&gt;=Codes!$F$4,$B230&lt;=Codes!$G$4),'Transaction List'!$D230/'Transaction List'!$J$3,IF(AND($B230&gt;=Codes!$F$5,$B230&lt;=Codes!$G$5),'Transaction List'!$D230/'Transaction List'!$J$4,IF(AND($B230&gt;=Codes!$F$6,$B230&lt;=Codes!$G$6),'Transaction List'!$D230/'Transaction List'!$J$5,IF(AND($B230&gt;=Codes!$F$7,$B230&lt;=Codes!$G$7),'Transaction List'!$D230/'Transaction List'!$J$6,IF(AND($B230&gt;=Codes!$F$8,$B230&lt;=Codes!$G$8),'Transaction List'!$D230/'Transaction List'!$J$7,IF(AND($B230&gt;=Codes!$F$9,$B230&lt;=Codes!$G$9),'Transaction List'!$D230/'Transaction List'!$J$8,IF(AND($B230&gt;=Codes!$F$10,$B230&lt;=Codes!$G$10),'Transaction List'!$D230/'Transaction List'!$J$9,IF(AND($B230&gt;=Codes!$F$11,$B230&lt;=Codes!$G$11),'Transaction List'!$D230/'Transaction List'!$J$10,IF(AND($B230&gt;=Codes!$F$12,$B230&lt;=Codes!$G$12),'Transaction List'!$D230/'Transaction List'!$J$11, IF(AND($B230&gt;=Codes!$F$13,$B230&lt;=Codes!$G$13),'Transaction List'!$D230/'Transaction List'!$J$12, ""))))))))))))</f>
        <v/>
      </c>
    </row>
    <row r="231" spans="1:5" x14ac:dyDescent="0.35">
      <c r="A231" s="66"/>
      <c r="B231" s="72"/>
      <c r="C231" s="69"/>
      <c r="D231" s="69"/>
      <c r="E231" s="79" t="str">
        <f>IF(AND($B231&gt;=Codes!$F$2,B231&lt;=Codes!$G$2),'Transaction List'!$D231/'Transaction List'!$J$1,IF(AND($B231&gt;=Codes!$F$3,$B231&lt;=Codes!$G$3),'Transaction List'!$D231/'Transaction List'!$J$2,IF(AND($B231&gt;=Codes!$F$4,$B231&lt;=Codes!$G$4),'Transaction List'!$D231/'Transaction List'!$J$3,IF(AND($B231&gt;=Codes!$F$5,$B231&lt;=Codes!$G$5),'Transaction List'!$D231/'Transaction List'!$J$4,IF(AND($B231&gt;=Codes!$F$6,$B231&lt;=Codes!$G$6),'Transaction List'!$D231/'Transaction List'!$J$5,IF(AND($B231&gt;=Codes!$F$7,$B231&lt;=Codes!$G$7),'Transaction List'!$D231/'Transaction List'!$J$6,IF(AND($B231&gt;=Codes!$F$8,$B231&lt;=Codes!$G$8),'Transaction List'!$D231/'Transaction List'!$J$7,IF(AND($B231&gt;=Codes!$F$9,$B231&lt;=Codes!$G$9),'Transaction List'!$D231/'Transaction List'!$J$8,IF(AND($B231&gt;=Codes!$F$10,$B231&lt;=Codes!$G$10),'Transaction List'!$D231/'Transaction List'!$J$9,IF(AND($B231&gt;=Codes!$F$11,$B231&lt;=Codes!$G$11),'Transaction List'!$D231/'Transaction List'!$J$10,IF(AND($B231&gt;=Codes!$F$12,$B231&lt;=Codes!$G$12),'Transaction List'!$D231/'Transaction List'!$J$11, IF(AND($B231&gt;=Codes!$F$13,$B231&lt;=Codes!$G$13),'Transaction List'!$D231/'Transaction List'!$J$12, ""))))))))))))</f>
        <v/>
      </c>
    </row>
    <row r="232" spans="1:5" x14ac:dyDescent="0.35">
      <c r="A232" s="66"/>
      <c r="B232" s="72"/>
      <c r="C232" s="69"/>
      <c r="D232" s="69"/>
      <c r="E232" s="79" t="str">
        <f>IF(AND($B232&gt;=Codes!$F$2,B232&lt;=Codes!$G$2),'Transaction List'!$D232/'Transaction List'!$J$1,IF(AND($B232&gt;=Codes!$F$3,$B232&lt;=Codes!$G$3),'Transaction List'!$D232/'Transaction List'!$J$2,IF(AND($B232&gt;=Codes!$F$4,$B232&lt;=Codes!$G$4),'Transaction List'!$D232/'Transaction List'!$J$3,IF(AND($B232&gt;=Codes!$F$5,$B232&lt;=Codes!$G$5),'Transaction List'!$D232/'Transaction List'!$J$4,IF(AND($B232&gt;=Codes!$F$6,$B232&lt;=Codes!$G$6),'Transaction List'!$D232/'Transaction List'!$J$5,IF(AND($B232&gt;=Codes!$F$7,$B232&lt;=Codes!$G$7),'Transaction List'!$D232/'Transaction List'!$J$6,IF(AND($B232&gt;=Codes!$F$8,$B232&lt;=Codes!$G$8),'Transaction List'!$D232/'Transaction List'!$J$7,IF(AND($B232&gt;=Codes!$F$9,$B232&lt;=Codes!$G$9),'Transaction List'!$D232/'Transaction List'!$J$8,IF(AND($B232&gt;=Codes!$F$10,$B232&lt;=Codes!$G$10),'Transaction List'!$D232/'Transaction List'!$J$9,IF(AND($B232&gt;=Codes!$F$11,$B232&lt;=Codes!$G$11),'Transaction List'!$D232/'Transaction List'!$J$10,IF(AND($B232&gt;=Codes!$F$12,$B232&lt;=Codes!$G$12),'Transaction List'!$D232/'Transaction List'!$J$11, IF(AND($B232&gt;=Codes!$F$13,$B232&lt;=Codes!$G$13),'Transaction List'!$D232/'Transaction List'!$J$12, ""))))))))))))</f>
        <v/>
      </c>
    </row>
    <row r="233" spans="1:5" x14ac:dyDescent="0.35">
      <c r="A233" s="66"/>
      <c r="B233" s="72"/>
      <c r="C233" s="69"/>
      <c r="D233" s="69"/>
      <c r="E233" s="79" t="str">
        <f>IF(AND($B233&gt;=Codes!$F$2,B233&lt;=Codes!$G$2),'Transaction List'!$D233/'Transaction List'!$J$1,IF(AND($B233&gt;=Codes!$F$3,$B233&lt;=Codes!$G$3),'Transaction List'!$D233/'Transaction List'!$J$2,IF(AND($B233&gt;=Codes!$F$4,$B233&lt;=Codes!$G$4),'Transaction List'!$D233/'Transaction List'!$J$3,IF(AND($B233&gt;=Codes!$F$5,$B233&lt;=Codes!$G$5),'Transaction List'!$D233/'Transaction List'!$J$4,IF(AND($B233&gt;=Codes!$F$6,$B233&lt;=Codes!$G$6),'Transaction List'!$D233/'Transaction List'!$J$5,IF(AND($B233&gt;=Codes!$F$7,$B233&lt;=Codes!$G$7),'Transaction List'!$D233/'Transaction List'!$J$6,IF(AND($B233&gt;=Codes!$F$8,$B233&lt;=Codes!$G$8),'Transaction List'!$D233/'Transaction List'!$J$7,IF(AND($B233&gt;=Codes!$F$9,$B233&lt;=Codes!$G$9),'Transaction List'!$D233/'Transaction List'!$J$8,IF(AND($B233&gt;=Codes!$F$10,$B233&lt;=Codes!$G$10),'Transaction List'!$D233/'Transaction List'!$J$9,IF(AND($B233&gt;=Codes!$F$11,$B233&lt;=Codes!$G$11),'Transaction List'!$D233/'Transaction List'!$J$10,IF(AND($B233&gt;=Codes!$F$12,$B233&lt;=Codes!$G$12),'Transaction List'!$D233/'Transaction List'!$J$11, IF(AND($B233&gt;=Codes!$F$13,$B233&lt;=Codes!$G$13),'Transaction List'!$D233/'Transaction List'!$J$12, ""))))))))))))</f>
        <v/>
      </c>
    </row>
    <row r="234" spans="1:5" x14ac:dyDescent="0.35">
      <c r="A234" s="66"/>
      <c r="B234" s="72"/>
      <c r="C234" s="69"/>
      <c r="D234" s="69"/>
      <c r="E234" s="79" t="str">
        <f>IF(AND($B234&gt;=Codes!$F$2,B234&lt;=Codes!$G$2),'Transaction List'!$D234/'Transaction List'!$J$1,IF(AND($B234&gt;=Codes!$F$3,$B234&lt;=Codes!$G$3),'Transaction List'!$D234/'Transaction List'!$J$2,IF(AND($B234&gt;=Codes!$F$4,$B234&lt;=Codes!$G$4),'Transaction List'!$D234/'Transaction List'!$J$3,IF(AND($B234&gt;=Codes!$F$5,$B234&lt;=Codes!$G$5),'Transaction List'!$D234/'Transaction List'!$J$4,IF(AND($B234&gt;=Codes!$F$6,$B234&lt;=Codes!$G$6),'Transaction List'!$D234/'Transaction List'!$J$5,IF(AND($B234&gt;=Codes!$F$7,$B234&lt;=Codes!$G$7),'Transaction List'!$D234/'Transaction List'!$J$6,IF(AND($B234&gt;=Codes!$F$8,$B234&lt;=Codes!$G$8),'Transaction List'!$D234/'Transaction List'!$J$7,IF(AND($B234&gt;=Codes!$F$9,$B234&lt;=Codes!$G$9),'Transaction List'!$D234/'Transaction List'!$J$8,IF(AND($B234&gt;=Codes!$F$10,$B234&lt;=Codes!$G$10),'Transaction List'!$D234/'Transaction List'!$J$9,IF(AND($B234&gt;=Codes!$F$11,$B234&lt;=Codes!$G$11),'Transaction List'!$D234/'Transaction List'!$J$10,IF(AND($B234&gt;=Codes!$F$12,$B234&lt;=Codes!$G$12),'Transaction List'!$D234/'Transaction List'!$J$11, IF(AND($B234&gt;=Codes!$F$13,$B234&lt;=Codes!$G$13),'Transaction List'!$D234/'Transaction List'!$J$12, ""))))))))))))</f>
        <v/>
      </c>
    </row>
    <row r="235" spans="1:5" x14ac:dyDescent="0.35">
      <c r="A235" s="66"/>
      <c r="B235" s="72"/>
      <c r="C235" s="69"/>
      <c r="D235" s="69"/>
      <c r="E235" s="79" t="str">
        <f>IF(AND($B235&gt;=Codes!$F$2,B235&lt;=Codes!$G$2),'Transaction List'!$D235/'Transaction List'!$J$1,IF(AND($B235&gt;=Codes!$F$3,$B235&lt;=Codes!$G$3),'Transaction List'!$D235/'Transaction List'!$J$2,IF(AND($B235&gt;=Codes!$F$4,$B235&lt;=Codes!$G$4),'Transaction List'!$D235/'Transaction List'!$J$3,IF(AND($B235&gt;=Codes!$F$5,$B235&lt;=Codes!$G$5),'Transaction List'!$D235/'Transaction List'!$J$4,IF(AND($B235&gt;=Codes!$F$6,$B235&lt;=Codes!$G$6),'Transaction List'!$D235/'Transaction List'!$J$5,IF(AND($B235&gt;=Codes!$F$7,$B235&lt;=Codes!$G$7),'Transaction List'!$D235/'Transaction List'!$J$6,IF(AND($B235&gt;=Codes!$F$8,$B235&lt;=Codes!$G$8),'Transaction List'!$D235/'Transaction List'!$J$7,IF(AND($B235&gt;=Codes!$F$9,$B235&lt;=Codes!$G$9),'Transaction List'!$D235/'Transaction List'!$J$8,IF(AND($B235&gt;=Codes!$F$10,$B235&lt;=Codes!$G$10),'Transaction List'!$D235/'Transaction List'!$J$9,IF(AND($B235&gt;=Codes!$F$11,$B235&lt;=Codes!$G$11),'Transaction List'!$D235/'Transaction List'!$J$10,IF(AND($B235&gt;=Codes!$F$12,$B235&lt;=Codes!$G$12),'Transaction List'!$D235/'Transaction List'!$J$11, IF(AND($B235&gt;=Codes!$F$13,$B235&lt;=Codes!$G$13),'Transaction List'!$D235/'Transaction List'!$J$12, ""))))))))))))</f>
        <v/>
      </c>
    </row>
    <row r="236" spans="1:5" x14ac:dyDescent="0.35">
      <c r="A236" s="66"/>
      <c r="B236" s="72"/>
      <c r="C236" s="69"/>
      <c r="D236" s="69"/>
      <c r="E236" s="79" t="str">
        <f>IF(AND($B236&gt;=Codes!$F$2,B236&lt;=Codes!$G$2),'Transaction List'!$D236/'Transaction List'!$J$1,IF(AND($B236&gt;=Codes!$F$3,$B236&lt;=Codes!$G$3),'Transaction List'!$D236/'Transaction List'!$J$2,IF(AND($B236&gt;=Codes!$F$4,$B236&lt;=Codes!$G$4),'Transaction List'!$D236/'Transaction List'!$J$3,IF(AND($B236&gt;=Codes!$F$5,$B236&lt;=Codes!$G$5),'Transaction List'!$D236/'Transaction List'!$J$4,IF(AND($B236&gt;=Codes!$F$6,$B236&lt;=Codes!$G$6),'Transaction List'!$D236/'Transaction List'!$J$5,IF(AND($B236&gt;=Codes!$F$7,$B236&lt;=Codes!$G$7),'Transaction List'!$D236/'Transaction List'!$J$6,IF(AND($B236&gt;=Codes!$F$8,$B236&lt;=Codes!$G$8),'Transaction List'!$D236/'Transaction List'!$J$7,IF(AND($B236&gt;=Codes!$F$9,$B236&lt;=Codes!$G$9),'Transaction List'!$D236/'Transaction List'!$J$8,IF(AND($B236&gt;=Codes!$F$10,$B236&lt;=Codes!$G$10),'Transaction List'!$D236/'Transaction List'!$J$9,IF(AND($B236&gt;=Codes!$F$11,$B236&lt;=Codes!$G$11),'Transaction List'!$D236/'Transaction List'!$J$10,IF(AND($B236&gt;=Codes!$F$12,$B236&lt;=Codes!$G$12),'Transaction List'!$D236/'Transaction List'!$J$11, IF(AND($B236&gt;=Codes!$F$13,$B236&lt;=Codes!$G$13),'Transaction List'!$D236/'Transaction List'!$J$12, ""))))))))))))</f>
        <v/>
      </c>
    </row>
    <row r="237" spans="1:5" x14ac:dyDescent="0.35">
      <c r="A237" s="66"/>
      <c r="B237" s="72"/>
      <c r="C237" s="69"/>
      <c r="D237" s="69"/>
      <c r="E237" s="79" t="str">
        <f>IF(AND($B237&gt;=Codes!$F$2,B237&lt;=Codes!$G$2),'Transaction List'!$D237/'Transaction List'!$J$1,IF(AND($B237&gt;=Codes!$F$3,$B237&lt;=Codes!$G$3),'Transaction List'!$D237/'Transaction List'!$J$2,IF(AND($B237&gt;=Codes!$F$4,$B237&lt;=Codes!$G$4),'Transaction List'!$D237/'Transaction List'!$J$3,IF(AND($B237&gt;=Codes!$F$5,$B237&lt;=Codes!$G$5),'Transaction List'!$D237/'Transaction List'!$J$4,IF(AND($B237&gt;=Codes!$F$6,$B237&lt;=Codes!$G$6),'Transaction List'!$D237/'Transaction List'!$J$5,IF(AND($B237&gt;=Codes!$F$7,$B237&lt;=Codes!$G$7),'Transaction List'!$D237/'Transaction List'!$J$6,IF(AND($B237&gt;=Codes!$F$8,$B237&lt;=Codes!$G$8),'Transaction List'!$D237/'Transaction List'!$J$7,IF(AND($B237&gt;=Codes!$F$9,$B237&lt;=Codes!$G$9),'Transaction List'!$D237/'Transaction List'!$J$8,IF(AND($B237&gt;=Codes!$F$10,$B237&lt;=Codes!$G$10),'Transaction List'!$D237/'Transaction List'!$J$9,IF(AND($B237&gt;=Codes!$F$11,$B237&lt;=Codes!$G$11),'Transaction List'!$D237/'Transaction List'!$J$10,IF(AND($B237&gt;=Codes!$F$12,$B237&lt;=Codes!$G$12),'Transaction List'!$D237/'Transaction List'!$J$11, IF(AND($B237&gt;=Codes!$F$13,$B237&lt;=Codes!$G$13),'Transaction List'!$D237/'Transaction List'!$J$12, ""))))))))))))</f>
        <v/>
      </c>
    </row>
    <row r="238" spans="1:5" x14ac:dyDescent="0.35">
      <c r="A238" s="66"/>
      <c r="B238" s="72"/>
      <c r="C238" s="69"/>
      <c r="D238" s="69"/>
      <c r="E238" s="79" t="str">
        <f>IF(AND($B238&gt;=Codes!$F$2,B238&lt;=Codes!$G$2),'Transaction List'!$D238/'Transaction List'!$J$1,IF(AND($B238&gt;=Codes!$F$3,$B238&lt;=Codes!$G$3),'Transaction List'!$D238/'Transaction List'!$J$2,IF(AND($B238&gt;=Codes!$F$4,$B238&lt;=Codes!$G$4),'Transaction List'!$D238/'Transaction List'!$J$3,IF(AND($B238&gt;=Codes!$F$5,$B238&lt;=Codes!$G$5),'Transaction List'!$D238/'Transaction List'!$J$4,IF(AND($B238&gt;=Codes!$F$6,$B238&lt;=Codes!$G$6),'Transaction List'!$D238/'Transaction List'!$J$5,IF(AND($B238&gt;=Codes!$F$7,$B238&lt;=Codes!$G$7),'Transaction List'!$D238/'Transaction List'!$J$6,IF(AND($B238&gt;=Codes!$F$8,$B238&lt;=Codes!$G$8),'Transaction List'!$D238/'Transaction List'!$J$7,IF(AND($B238&gt;=Codes!$F$9,$B238&lt;=Codes!$G$9),'Transaction List'!$D238/'Transaction List'!$J$8,IF(AND($B238&gt;=Codes!$F$10,$B238&lt;=Codes!$G$10),'Transaction List'!$D238/'Transaction List'!$J$9,IF(AND($B238&gt;=Codes!$F$11,$B238&lt;=Codes!$G$11),'Transaction List'!$D238/'Transaction List'!$J$10,IF(AND($B238&gt;=Codes!$F$12,$B238&lt;=Codes!$G$12),'Transaction List'!$D238/'Transaction List'!$J$11, IF(AND($B238&gt;=Codes!$F$13,$B238&lt;=Codes!$G$13),'Transaction List'!$D238/'Transaction List'!$J$12, ""))))))))))))</f>
        <v/>
      </c>
    </row>
    <row r="239" spans="1:5" x14ac:dyDescent="0.35">
      <c r="A239" s="66"/>
      <c r="B239" s="72"/>
      <c r="C239" s="69"/>
      <c r="D239" s="69"/>
      <c r="E239" s="79" t="str">
        <f>IF(AND($B239&gt;=Codes!$F$2,B239&lt;=Codes!$G$2),'Transaction List'!$D239/'Transaction List'!$J$1,IF(AND($B239&gt;=Codes!$F$3,$B239&lt;=Codes!$G$3),'Transaction List'!$D239/'Transaction List'!$J$2,IF(AND($B239&gt;=Codes!$F$4,$B239&lt;=Codes!$G$4),'Transaction List'!$D239/'Transaction List'!$J$3,IF(AND($B239&gt;=Codes!$F$5,$B239&lt;=Codes!$G$5),'Transaction List'!$D239/'Transaction List'!$J$4,IF(AND($B239&gt;=Codes!$F$6,$B239&lt;=Codes!$G$6),'Transaction List'!$D239/'Transaction List'!$J$5,IF(AND($B239&gt;=Codes!$F$7,$B239&lt;=Codes!$G$7),'Transaction List'!$D239/'Transaction List'!$J$6,IF(AND($B239&gt;=Codes!$F$8,$B239&lt;=Codes!$G$8),'Transaction List'!$D239/'Transaction List'!$J$7,IF(AND($B239&gt;=Codes!$F$9,$B239&lt;=Codes!$G$9),'Transaction List'!$D239/'Transaction List'!$J$8,IF(AND($B239&gt;=Codes!$F$10,$B239&lt;=Codes!$G$10),'Transaction List'!$D239/'Transaction List'!$J$9,IF(AND($B239&gt;=Codes!$F$11,$B239&lt;=Codes!$G$11),'Transaction List'!$D239/'Transaction List'!$J$10,IF(AND($B239&gt;=Codes!$F$12,$B239&lt;=Codes!$G$12),'Transaction List'!$D239/'Transaction List'!$J$11, IF(AND($B239&gt;=Codes!$F$13,$B239&lt;=Codes!$G$13),'Transaction List'!$D239/'Transaction List'!$J$12, ""))))))))))))</f>
        <v/>
      </c>
    </row>
    <row r="240" spans="1:5" x14ac:dyDescent="0.35">
      <c r="A240" s="66"/>
      <c r="B240" s="72"/>
      <c r="C240" s="69"/>
      <c r="D240" s="69"/>
      <c r="E240" s="79" t="str">
        <f>IF(AND($B240&gt;=Codes!$F$2,B240&lt;=Codes!$G$2),'Transaction List'!$D240/'Transaction List'!$J$1,IF(AND($B240&gt;=Codes!$F$3,$B240&lt;=Codes!$G$3),'Transaction List'!$D240/'Transaction List'!$J$2,IF(AND($B240&gt;=Codes!$F$4,$B240&lt;=Codes!$G$4),'Transaction List'!$D240/'Transaction List'!$J$3,IF(AND($B240&gt;=Codes!$F$5,$B240&lt;=Codes!$G$5),'Transaction List'!$D240/'Transaction List'!$J$4,IF(AND($B240&gt;=Codes!$F$6,$B240&lt;=Codes!$G$6),'Transaction List'!$D240/'Transaction List'!$J$5,IF(AND($B240&gt;=Codes!$F$7,$B240&lt;=Codes!$G$7),'Transaction List'!$D240/'Transaction List'!$J$6,IF(AND($B240&gt;=Codes!$F$8,$B240&lt;=Codes!$G$8),'Transaction List'!$D240/'Transaction List'!$J$7,IF(AND($B240&gt;=Codes!$F$9,$B240&lt;=Codes!$G$9),'Transaction List'!$D240/'Transaction List'!$J$8,IF(AND($B240&gt;=Codes!$F$10,$B240&lt;=Codes!$G$10),'Transaction List'!$D240/'Transaction List'!$J$9,IF(AND($B240&gt;=Codes!$F$11,$B240&lt;=Codes!$G$11),'Transaction List'!$D240/'Transaction List'!$J$10,IF(AND($B240&gt;=Codes!$F$12,$B240&lt;=Codes!$G$12),'Transaction List'!$D240/'Transaction List'!$J$11, IF(AND($B240&gt;=Codes!$F$13,$B240&lt;=Codes!$G$13),'Transaction List'!$D240/'Transaction List'!$J$12, ""))))))))))))</f>
        <v/>
      </c>
    </row>
    <row r="241" spans="1:5" x14ac:dyDescent="0.35">
      <c r="A241" s="66"/>
      <c r="B241" s="72"/>
      <c r="C241" s="69"/>
      <c r="D241" s="69"/>
      <c r="E241" s="79" t="str">
        <f>IF(AND($B241&gt;=Codes!$F$2,B241&lt;=Codes!$G$2),'Transaction List'!$D241/'Transaction List'!$J$1,IF(AND($B241&gt;=Codes!$F$3,$B241&lt;=Codes!$G$3),'Transaction List'!$D241/'Transaction List'!$J$2,IF(AND($B241&gt;=Codes!$F$4,$B241&lt;=Codes!$G$4),'Transaction List'!$D241/'Transaction List'!$J$3,IF(AND($B241&gt;=Codes!$F$5,$B241&lt;=Codes!$G$5),'Transaction List'!$D241/'Transaction List'!$J$4,IF(AND($B241&gt;=Codes!$F$6,$B241&lt;=Codes!$G$6),'Transaction List'!$D241/'Transaction List'!$J$5,IF(AND($B241&gt;=Codes!$F$7,$B241&lt;=Codes!$G$7),'Transaction List'!$D241/'Transaction List'!$J$6,IF(AND($B241&gt;=Codes!$F$8,$B241&lt;=Codes!$G$8),'Transaction List'!$D241/'Transaction List'!$J$7,IF(AND($B241&gt;=Codes!$F$9,$B241&lt;=Codes!$G$9),'Transaction List'!$D241/'Transaction List'!$J$8,IF(AND($B241&gt;=Codes!$F$10,$B241&lt;=Codes!$G$10),'Transaction List'!$D241/'Transaction List'!$J$9,IF(AND($B241&gt;=Codes!$F$11,$B241&lt;=Codes!$G$11),'Transaction List'!$D241/'Transaction List'!$J$10,IF(AND($B241&gt;=Codes!$F$12,$B241&lt;=Codes!$G$12),'Transaction List'!$D241/'Transaction List'!$J$11, IF(AND($B241&gt;=Codes!$F$13,$B241&lt;=Codes!$G$13),'Transaction List'!$D241/'Transaction List'!$J$12, ""))))))))))))</f>
        <v/>
      </c>
    </row>
    <row r="242" spans="1:5" x14ac:dyDescent="0.35">
      <c r="A242" s="66"/>
      <c r="B242" s="72"/>
      <c r="C242" s="69"/>
      <c r="D242" s="69"/>
      <c r="E242" s="79" t="str">
        <f>IF(AND($B242&gt;=Codes!$F$2,B242&lt;=Codes!$G$2),'Transaction List'!$D242/'Transaction List'!$J$1,IF(AND($B242&gt;=Codes!$F$3,$B242&lt;=Codes!$G$3),'Transaction List'!$D242/'Transaction List'!$J$2,IF(AND($B242&gt;=Codes!$F$4,$B242&lt;=Codes!$G$4),'Transaction List'!$D242/'Transaction List'!$J$3,IF(AND($B242&gt;=Codes!$F$5,$B242&lt;=Codes!$G$5),'Transaction List'!$D242/'Transaction List'!$J$4,IF(AND($B242&gt;=Codes!$F$6,$B242&lt;=Codes!$G$6),'Transaction List'!$D242/'Transaction List'!$J$5,IF(AND($B242&gt;=Codes!$F$7,$B242&lt;=Codes!$G$7),'Transaction List'!$D242/'Transaction List'!$J$6,IF(AND($B242&gt;=Codes!$F$8,$B242&lt;=Codes!$G$8),'Transaction List'!$D242/'Transaction List'!$J$7,IF(AND($B242&gt;=Codes!$F$9,$B242&lt;=Codes!$G$9),'Transaction List'!$D242/'Transaction List'!$J$8,IF(AND($B242&gt;=Codes!$F$10,$B242&lt;=Codes!$G$10),'Transaction List'!$D242/'Transaction List'!$J$9,IF(AND($B242&gt;=Codes!$F$11,$B242&lt;=Codes!$G$11),'Transaction List'!$D242/'Transaction List'!$J$10,IF(AND($B242&gt;=Codes!$F$12,$B242&lt;=Codes!$G$12),'Transaction List'!$D242/'Transaction List'!$J$11, IF(AND($B242&gt;=Codes!$F$13,$B242&lt;=Codes!$G$13),'Transaction List'!$D242/'Transaction List'!$J$12, ""))))))))))))</f>
        <v/>
      </c>
    </row>
    <row r="243" spans="1:5" x14ac:dyDescent="0.35">
      <c r="A243" s="66"/>
      <c r="B243" s="72"/>
      <c r="C243" s="69"/>
      <c r="D243" s="69"/>
      <c r="E243" s="79" t="str">
        <f>IF(AND($B243&gt;=Codes!$F$2,B243&lt;=Codes!$G$2),'Transaction List'!$D243/'Transaction List'!$J$1,IF(AND($B243&gt;=Codes!$F$3,$B243&lt;=Codes!$G$3),'Transaction List'!$D243/'Transaction List'!$J$2,IF(AND($B243&gt;=Codes!$F$4,$B243&lt;=Codes!$G$4),'Transaction List'!$D243/'Transaction List'!$J$3,IF(AND($B243&gt;=Codes!$F$5,$B243&lt;=Codes!$G$5),'Transaction List'!$D243/'Transaction List'!$J$4,IF(AND($B243&gt;=Codes!$F$6,$B243&lt;=Codes!$G$6),'Transaction List'!$D243/'Transaction List'!$J$5,IF(AND($B243&gt;=Codes!$F$7,$B243&lt;=Codes!$G$7),'Transaction List'!$D243/'Transaction List'!$J$6,IF(AND($B243&gt;=Codes!$F$8,$B243&lt;=Codes!$G$8),'Transaction List'!$D243/'Transaction List'!$J$7,IF(AND($B243&gt;=Codes!$F$9,$B243&lt;=Codes!$G$9),'Transaction List'!$D243/'Transaction List'!$J$8,IF(AND($B243&gt;=Codes!$F$10,$B243&lt;=Codes!$G$10),'Transaction List'!$D243/'Transaction List'!$J$9,IF(AND($B243&gt;=Codes!$F$11,$B243&lt;=Codes!$G$11),'Transaction List'!$D243/'Transaction List'!$J$10,IF(AND($B243&gt;=Codes!$F$12,$B243&lt;=Codes!$G$12),'Transaction List'!$D243/'Transaction List'!$J$11, IF(AND($B243&gt;=Codes!$F$13,$B243&lt;=Codes!$G$13),'Transaction List'!$D243/'Transaction List'!$J$12, ""))))))))))))</f>
        <v/>
      </c>
    </row>
    <row r="244" spans="1:5" x14ac:dyDescent="0.35">
      <c r="A244" s="66"/>
      <c r="B244" s="72"/>
      <c r="C244" s="69"/>
      <c r="D244" s="69"/>
      <c r="E244" s="79" t="str">
        <f>IF(AND($B244&gt;=Codes!$F$2,B244&lt;=Codes!$G$2),'Transaction List'!$D244/'Transaction List'!$J$1,IF(AND($B244&gt;=Codes!$F$3,$B244&lt;=Codes!$G$3),'Transaction List'!$D244/'Transaction List'!$J$2,IF(AND($B244&gt;=Codes!$F$4,$B244&lt;=Codes!$G$4),'Transaction List'!$D244/'Transaction List'!$J$3,IF(AND($B244&gt;=Codes!$F$5,$B244&lt;=Codes!$G$5),'Transaction List'!$D244/'Transaction List'!$J$4,IF(AND($B244&gt;=Codes!$F$6,$B244&lt;=Codes!$G$6),'Transaction List'!$D244/'Transaction List'!$J$5,IF(AND($B244&gt;=Codes!$F$7,$B244&lt;=Codes!$G$7),'Transaction List'!$D244/'Transaction List'!$J$6,IF(AND($B244&gt;=Codes!$F$8,$B244&lt;=Codes!$G$8),'Transaction List'!$D244/'Transaction List'!$J$7,IF(AND($B244&gt;=Codes!$F$9,$B244&lt;=Codes!$G$9),'Transaction List'!$D244/'Transaction List'!$J$8,IF(AND($B244&gt;=Codes!$F$10,$B244&lt;=Codes!$G$10),'Transaction List'!$D244/'Transaction List'!$J$9,IF(AND($B244&gt;=Codes!$F$11,$B244&lt;=Codes!$G$11),'Transaction List'!$D244/'Transaction List'!$J$10,IF(AND($B244&gt;=Codes!$F$12,$B244&lt;=Codes!$G$12),'Transaction List'!$D244/'Transaction List'!$J$11, IF(AND($B244&gt;=Codes!$F$13,$B244&lt;=Codes!$G$13),'Transaction List'!$D244/'Transaction List'!$J$12, ""))))))))))))</f>
        <v/>
      </c>
    </row>
    <row r="245" spans="1:5" x14ac:dyDescent="0.35">
      <c r="A245" s="66"/>
      <c r="B245" s="72"/>
      <c r="C245" s="69"/>
      <c r="D245" s="69"/>
      <c r="E245" s="79" t="str">
        <f>IF(AND($B245&gt;=Codes!$F$2,B245&lt;=Codes!$G$2),'Transaction List'!$D245/'Transaction List'!$J$1,IF(AND($B245&gt;=Codes!$F$3,$B245&lt;=Codes!$G$3),'Transaction List'!$D245/'Transaction List'!$J$2,IF(AND($B245&gt;=Codes!$F$4,$B245&lt;=Codes!$G$4),'Transaction List'!$D245/'Transaction List'!$J$3,IF(AND($B245&gt;=Codes!$F$5,$B245&lt;=Codes!$G$5),'Transaction List'!$D245/'Transaction List'!$J$4,IF(AND($B245&gt;=Codes!$F$6,$B245&lt;=Codes!$G$6),'Transaction List'!$D245/'Transaction List'!$J$5,IF(AND($B245&gt;=Codes!$F$7,$B245&lt;=Codes!$G$7),'Transaction List'!$D245/'Transaction List'!$J$6,IF(AND($B245&gt;=Codes!$F$8,$B245&lt;=Codes!$G$8),'Transaction List'!$D245/'Transaction List'!$J$7,IF(AND($B245&gt;=Codes!$F$9,$B245&lt;=Codes!$G$9),'Transaction List'!$D245/'Transaction List'!$J$8,IF(AND($B245&gt;=Codes!$F$10,$B245&lt;=Codes!$G$10),'Transaction List'!$D245/'Transaction List'!$J$9,IF(AND($B245&gt;=Codes!$F$11,$B245&lt;=Codes!$G$11),'Transaction List'!$D245/'Transaction List'!$J$10,IF(AND($B245&gt;=Codes!$F$12,$B245&lt;=Codes!$G$12),'Transaction List'!$D245/'Transaction List'!$J$11, IF(AND($B245&gt;=Codes!$F$13,$B245&lt;=Codes!$G$13),'Transaction List'!$D245/'Transaction List'!$J$12, ""))))))))))))</f>
        <v/>
      </c>
    </row>
    <row r="246" spans="1:5" x14ac:dyDescent="0.35">
      <c r="A246" s="66"/>
      <c r="B246" s="72"/>
      <c r="C246" s="69"/>
      <c r="D246" s="69"/>
      <c r="E246" s="79" t="str">
        <f>IF(AND($B246&gt;=Codes!$F$2,B246&lt;=Codes!$G$2),'Transaction List'!$D246/'Transaction List'!$J$1,IF(AND($B246&gt;=Codes!$F$3,$B246&lt;=Codes!$G$3),'Transaction List'!$D246/'Transaction List'!$J$2,IF(AND($B246&gt;=Codes!$F$4,$B246&lt;=Codes!$G$4),'Transaction List'!$D246/'Transaction List'!$J$3,IF(AND($B246&gt;=Codes!$F$5,$B246&lt;=Codes!$G$5),'Transaction List'!$D246/'Transaction List'!$J$4,IF(AND($B246&gt;=Codes!$F$6,$B246&lt;=Codes!$G$6),'Transaction List'!$D246/'Transaction List'!$J$5,IF(AND($B246&gt;=Codes!$F$7,$B246&lt;=Codes!$G$7),'Transaction List'!$D246/'Transaction List'!$J$6,IF(AND($B246&gt;=Codes!$F$8,$B246&lt;=Codes!$G$8),'Transaction List'!$D246/'Transaction List'!$J$7,IF(AND($B246&gt;=Codes!$F$9,$B246&lt;=Codes!$G$9),'Transaction List'!$D246/'Transaction List'!$J$8,IF(AND($B246&gt;=Codes!$F$10,$B246&lt;=Codes!$G$10),'Transaction List'!$D246/'Transaction List'!$J$9,IF(AND($B246&gt;=Codes!$F$11,$B246&lt;=Codes!$G$11),'Transaction List'!$D246/'Transaction List'!$J$10,IF(AND($B246&gt;=Codes!$F$12,$B246&lt;=Codes!$G$12),'Transaction List'!$D246/'Transaction List'!$J$11, IF(AND($B246&gt;=Codes!$F$13,$B246&lt;=Codes!$G$13),'Transaction List'!$D246/'Transaction List'!$J$12, ""))))))))))))</f>
        <v/>
      </c>
    </row>
    <row r="247" spans="1:5" x14ac:dyDescent="0.35">
      <c r="A247" s="66"/>
      <c r="B247" s="72"/>
      <c r="C247" s="69"/>
      <c r="D247" s="69"/>
      <c r="E247" s="79" t="str">
        <f>IF(AND($B247&gt;=Codes!$F$2,B247&lt;=Codes!$G$2),'Transaction List'!$D247/'Transaction List'!$J$1,IF(AND($B247&gt;=Codes!$F$3,$B247&lt;=Codes!$G$3),'Transaction List'!$D247/'Transaction List'!$J$2,IF(AND($B247&gt;=Codes!$F$4,$B247&lt;=Codes!$G$4),'Transaction List'!$D247/'Transaction List'!$J$3,IF(AND($B247&gt;=Codes!$F$5,$B247&lt;=Codes!$G$5),'Transaction List'!$D247/'Transaction List'!$J$4,IF(AND($B247&gt;=Codes!$F$6,$B247&lt;=Codes!$G$6),'Transaction List'!$D247/'Transaction List'!$J$5,IF(AND($B247&gt;=Codes!$F$7,$B247&lt;=Codes!$G$7),'Transaction List'!$D247/'Transaction List'!$J$6,IF(AND($B247&gt;=Codes!$F$8,$B247&lt;=Codes!$G$8),'Transaction List'!$D247/'Transaction List'!$J$7,IF(AND($B247&gt;=Codes!$F$9,$B247&lt;=Codes!$G$9),'Transaction List'!$D247/'Transaction List'!$J$8,IF(AND($B247&gt;=Codes!$F$10,$B247&lt;=Codes!$G$10),'Transaction List'!$D247/'Transaction List'!$J$9,IF(AND($B247&gt;=Codes!$F$11,$B247&lt;=Codes!$G$11),'Transaction List'!$D247/'Transaction List'!$J$10,IF(AND($B247&gt;=Codes!$F$12,$B247&lt;=Codes!$G$12),'Transaction List'!$D247/'Transaction List'!$J$11, IF(AND($B247&gt;=Codes!$F$13,$B247&lt;=Codes!$G$13),'Transaction List'!$D247/'Transaction List'!$J$12, ""))))))))))))</f>
        <v/>
      </c>
    </row>
    <row r="248" spans="1:5" x14ac:dyDescent="0.35">
      <c r="A248" s="66"/>
      <c r="B248" s="72"/>
      <c r="C248" s="69"/>
      <c r="D248" s="69"/>
      <c r="E248" s="79" t="str">
        <f>IF(AND($B248&gt;=Codes!$F$2,B248&lt;=Codes!$G$2),'Transaction List'!$D248/'Transaction List'!$J$1,IF(AND($B248&gt;=Codes!$F$3,$B248&lt;=Codes!$G$3),'Transaction List'!$D248/'Transaction List'!$J$2,IF(AND($B248&gt;=Codes!$F$4,$B248&lt;=Codes!$G$4),'Transaction List'!$D248/'Transaction List'!$J$3,IF(AND($B248&gt;=Codes!$F$5,$B248&lt;=Codes!$G$5),'Transaction List'!$D248/'Transaction List'!$J$4,IF(AND($B248&gt;=Codes!$F$6,$B248&lt;=Codes!$G$6),'Transaction List'!$D248/'Transaction List'!$J$5,IF(AND($B248&gt;=Codes!$F$7,$B248&lt;=Codes!$G$7),'Transaction List'!$D248/'Transaction List'!$J$6,IF(AND($B248&gt;=Codes!$F$8,$B248&lt;=Codes!$G$8),'Transaction List'!$D248/'Transaction List'!$J$7,IF(AND($B248&gt;=Codes!$F$9,$B248&lt;=Codes!$G$9),'Transaction List'!$D248/'Transaction List'!$J$8,IF(AND($B248&gt;=Codes!$F$10,$B248&lt;=Codes!$G$10),'Transaction List'!$D248/'Transaction List'!$J$9,IF(AND($B248&gt;=Codes!$F$11,$B248&lt;=Codes!$G$11),'Transaction List'!$D248/'Transaction List'!$J$10,IF(AND($B248&gt;=Codes!$F$12,$B248&lt;=Codes!$G$12),'Transaction List'!$D248/'Transaction List'!$J$11, IF(AND($B248&gt;=Codes!$F$13,$B248&lt;=Codes!$G$13),'Transaction List'!$D248/'Transaction List'!$J$12, ""))))))))))))</f>
        <v/>
      </c>
    </row>
    <row r="249" spans="1:5" x14ac:dyDescent="0.35">
      <c r="A249" s="66"/>
      <c r="B249" s="72"/>
      <c r="C249" s="69"/>
      <c r="D249" s="69"/>
      <c r="E249" s="79" t="str">
        <f>IF(AND($B249&gt;=Codes!$F$2,B249&lt;=Codes!$G$2),'Transaction List'!$D249/'Transaction List'!$J$1,IF(AND($B249&gt;=Codes!$F$3,$B249&lt;=Codes!$G$3),'Transaction List'!$D249/'Transaction List'!$J$2,IF(AND($B249&gt;=Codes!$F$4,$B249&lt;=Codes!$G$4),'Transaction List'!$D249/'Transaction List'!$J$3,IF(AND($B249&gt;=Codes!$F$5,$B249&lt;=Codes!$G$5),'Transaction List'!$D249/'Transaction List'!$J$4,IF(AND($B249&gt;=Codes!$F$6,$B249&lt;=Codes!$G$6),'Transaction List'!$D249/'Transaction List'!$J$5,IF(AND($B249&gt;=Codes!$F$7,$B249&lt;=Codes!$G$7),'Transaction List'!$D249/'Transaction List'!$J$6,IF(AND($B249&gt;=Codes!$F$8,$B249&lt;=Codes!$G$8),'Transaction List'!$D249/'Transaction List'!$J$7,IF(AND($B249&gt;=Codes!$F$9,$B249&lt;=Codes!$G$9),'Transaction List'!$D249/'Transaction List'!$J$8,IF(AND($B249&gt;=Codes!$F$10,$B249&lt;=Codes!$G$10),'Transaction List'!$D249/'Transaction List'!$J$9,IF(AND($B249&gt;=Codes!$F$11,$B249&lt;=Codes!$G$11),'Transaction List'!$D249/'Transaction List'!$J$10,IF(AND($B249&gt;=Codes!$F$12,$B249&lt;=Codes!$G$12),'Transaction List'!$D249/'Transaction List'!$J$11, IF(AND($B249&gt;=Codes!$F$13,$B249&lt;=Codes!$G$13),'Transaction List'!$D249/'Transaction List'!$J$12, ""))))))))))))</f>
        <v/>
      </c>
    </row>
    <row r="250" spans="1:5" x14ac:dyDescent="0.35">
      <c r="A250" s="66"/>
      <c r="B250" s="72"/>
      <c r="C250" s="69"/>
      <c r="D250" s="69"/>
      <c r="E250" s="79" t="str">
        <f>IF(AND($B250&gt;=Codes!$F$2,B250&lt;=Codes!$G$2),'Transaction List'!$D250/'Transaction List'!$J$1,IF(AND($B250&gt;=Codes!$F$3,$B250&lt;=Codes!$G$3),'Transaction List'!$D250/'Transaction List'!$J$2,IF(AND($B250&gt;=Codes!$F$4,$B250&lt;=Codes!$G$4),'Transaction List'!$D250/'Transaction List'!$J$3,IF(AND($B250&gt;=Codes!$F$5,$B250&lt;=Codes!$G$5),'Transaction List'!$D250/'Transaction List'!$J$4,IF(AND($B250&gt;=Codes!$F$6,$B250&lt;=Codes!$G$6),'Transaction List'!$D250/'Transaction List'!$J$5,IF(AND($B250&gt;=Codes!$F$7,$B250&lt;=Codes!$G$7),'Transaction List'!$D250/'Transaction List'!$J$6,IF(AND($B250&gt;=Codes!$F$8,$B250&lt;=Codes!$G$8),'Transaction List'!$D250/'Transaction List'!$J$7,IF(AND($B250&gt;=Codes!$F$9,$B250&lt;=Codes!$G$9),'Transaction List'!$D250/'Transaction List'!$J$8,IF(AND($B250&gt;=Codes!$F$10,$B250&lt;=Codes!$G$10),'Transaction List'!$D250/'Transaction List'!$J$9,IF(AND($B250&gt;=Codes!$F$11,$B250&lt;=Codes!$G$11),'Transaction List'!$D250/'Transaction List'!$J$10,IF(AND($B250&gt;=Codes!$F$12,$B250&lt;=Codes!$G$12),'Transaction List'!$D250/'Transaction List'!$J$11, IF(AND($B250&gt;=Codes!$F$13,$B250&lt;=Codes!$G$13),'Transaction List'!$D250/'Transaction List'!$J$12, ""))))))))))))</f>
        <v/>
      </c>
    </row>
    <row r="251" spans="1:5" x14ac:dyDescent="0.35">
      <c r="A251" s="66"/>
      <c r="B251" s="72"/>
      <c r="C251" s="69"/>
      <c r="D251" s="69"/>
      <c r="E251" s="79" t="str">
        <f>IF(AND($B251&gt;=Codes!$F$2,B251&lt;=Codes!$G$2),'Transaction List'!$D251/'Transaction List'!$J$1,IF(AND($B251&gt;=Codes!$F$3,$B251&lt;=Codes!$G$3),'Transaction List'!$D251/'Transaction List'!$J$2,IF(AND($B251&gt;=Codes!$F$4,$B251&lt;=Codes!$G$4),'Transaction List'!$D251/'Transaction List'!$J$3,IF(AND($B251&gt;=Codes!$F$5,$B251&lt;=Codes!$G$5),'Transaction List'!$D251/'Transaction List'!$J$4,IF(AND($B251&gt;=Codes!$F$6,$B251&lt;=Codes!$G$6),'Transaction List'!$D251/'Transaction List'!$J$5,IF(AND($B251&gt;=Codes!$F$7,$B251&lt;=Codes!$G$7),'Transaction List'!$D251/'Transaction List'!$J$6,IF(AND($B251&gt;=Codes!$F$8,$B251&lt;=Codes!$G$8),'Transaction List'!$D251/'Transaction List'!$J$7,IF(AND($B251&gt;=Codes!$F$9,$B251&lt;=Codes!$G$9),'Transaction List'!$D251/'Transaction List'!$J$8,IF(AND($B251&gt;=Codes!$F$10,$B251&lt;=Codes!$G$10),'Transaction List'!$D251/'Transaction List'!$J$9,IF(AND($B251&gt;=Codes!$F$11,$B251&lt;=Codes!$G$11),'Transaction List'!$D251/'Transaction List'!$J$10,IF(AND($B251&gt;=Codes!$F$12,$B251&lt;=Codes!$G$12),'Transaction List'!$D251/'Transaction List'!$J$11, IF(AND($B251&gt;=Codes!$F$13,$B251&lt;=Codes!$G$13),'Transaction List'!$D251/'Transaction List'!$J$12, ""))))))))))))</f>
        <v/>
      </c>
    </row>
    <row r="252" spans="1:5" x14ac:dyDescent="0.35">
      <c r="A252" s="66"/>
      <c r="B252" s="72"/>
      <c r="C252" s="69"/>
      <c r="D252" s="69"/>
      <c r="E252" s="79" t="str">
        <f>IF(AND($B252&gt;=Codes!$F$2,B252&lt;=Codes!$G$2),'Transaction List'!$D252/'Transaction List'!$J$1,IF(AND($B252&gt;=Codes!$F$3,$B252&lt;=Codes!$G$3),'Transaction List'!$D252/'Transaction List'!$J$2,IF(AND($B252&gt;=Codes!$F$4,$B252&lt;=Codes!$G$4),'Transaction List'!$D252/'Transaction List'!$J$3,IF(AND($B252&gt;=Codes!$F$5,$B252&lt;=Codes!$G$5),'Transaction List'!$D252/'Transaction List'!$J$4,IF(AND($B252&gt;=Codes!$F$6,$B252&lt;=Codes!$G$6),'Transaction List'!$D252/'Transaction List'!$J$5,IF(AND($B252&gt;=Codes!$F$7,$B252&lt;=Codes!$G$7),'Transaction List'!$D252/'Transaction List'!$J$6,IF(AND($B252&gt;=Codes!$F$8,$B252&lt;=Codes!$G$8),'Transaction List'!$D252/'Transaction List'!$J$7,IF(AND($B252&gt;=Codes!$F$9,$B252&lt;=Codes!$G$9),'Transaction List'!$D252/'Transaction List'!$J$8,IF(AND($B252&gt;=Codes!$F$10,$B252&lt;=Codes!$G$10),'Transaction List'!$D252/'Transaction List'!$J$9,IF(AND($B252&gt;=Codes!$F$11,$B252&lt;=Codes!$G$11),'Transaction List'!$D252/'Transaction List'!$J$10,IF(AND($B252&gt;=Codes!$F$12,$B252&lt;=Codes!$G$12),'Transaction List'!$D252/'Transaction List'!$J$11, IF(AND($B252&gt;=Codes!$F$13,$B252&lt;=Codes!$G$13),'Transaction List'!$D252/'Transaction List'!$J$12, ""))))))))))))</f>
        <v/>
      </c>
    </row>
    <row r="253" spans="1:5" x14ac:dyDescent="0.35">
      <c r="A253" s="66"/>
      <c r="B253" s="72"/>
      <c r="C253" s="69"/>
      <c r="D253" s="69"/>
      <c r="E253" s="79" t="str">
        <f>IF(AND($B253&gt;=Codes!$F$2,B253&lt;=Codes!$G$2),'Transaction List'!$D253/'Transaction List'!$J$1,IF(AND($B253&gt;=Codes!$F$3,$B253&lt;=Codes!$G$3),'Transaction List'!$D253/'Transaction List'!$J$2,IF(AND($B253&gt;=Codes!$F$4,$B253&lt;=Codes!$G$4),'Transaction List'!$D253/'Transaction List'!$J$3,IF(AND($B253&gt;=Codes!$F$5,$B253&lt;=Codes!$G$5),'Transaction List'!$D253/'Transaction List'!$J$4,IF(AND($B253&gt;=Codes!$F$6,$B253&lt;=Codes!$G$6),'Transaction List'!$D253/'Transaction List'!$J$5,IF(AND($B253&gt;=Codes!$F$7,$B253&lt;=Codes!$G$7),'Transaction List'!$D253/'Transaction List'!$J$6,IF(AND($B253&gt;=Codes!$F$8,$B253&lt;=Codes!$G$8),'Transaction List'!$D253/'Transaction List'!$J$7,IF(AND($B253&gt;=Codes!$F$9,$B253&lt;=Codes!$G$9),'Transaction List'!$D253/'Transaction List'!$J$8,IF(AND($B253&gt;=Codes!$F$10,$B253&lt;=Codes!$G$10),'Transaction List'!$D253/'Transaction List'!$J$9,IF(AND($B253&gt;=Codes!$F$11,$B253&lt;=Codes!$G$11),'Transaction List'!$D253/'Transaction List'!$J$10,IF(AND($B253&gt;=Codes!$F$12,$B253&lt;=Codes!$G$12),'Transaction List'!$D253/'Transaction List'!$J$11, IF(AND($B253&gt;=Codes!$F$13,$B253&lt;=Codes!$G$13),'Transaction List'!$D253/'Transaction List'!$J$12, ""))))))))))))</f>
        <v/>
      </c>
    </row>
    <row r="254" spans="1:5" x14ac:dyDescent="0.35">
      <c r="A254" s="66"/>
      <c r="B254" s="72"/>
      <c r="C254" s="69"/>
      <c r="D254" s="69"/>
      <c r="E254" s="79" t="str">
        <f>IF(AND($B254&gt;=Codes!$F$2,B254&lt;=Codes!$G$2),'Transaction List'!$D254/'Transaction List'!$J$1,IF(AND($B254&gt;=Codes!$F$3,$B254&lt;=Codes!$G$3),'Transaction List'!$D254/'Transaction List'!$J$2,IF(AND($B254&gt;=Codes!$F$4,$B254&lt;=Codes!$G$4),'Transaction List'!$D254/'Transaction List'!$J$3,IF(AND($B254&gt;=Codes!$F$5,$B254&lt;=Codes!$G$5),'Transaction List'!$D254/'Transaction List'!$J$4,IF(AND($B254&gt;=Codes!$F$6,$B254&lt;=Codes!$G$6),'Transaction List'!$D254/'Transaction List'!$J$5,IF(AND($B254&gt;=Codes!$F$7,$B254&lt;=Codes!$G$7),'Transaction List'!$D254/'Transaction List'!$J$6,IF(AND($B254&gt;=Codes!$F$8,$B254&lt;=Codes!$G$8),'Transaction List'!$D254/'Transaction List'!$J$7,IF(AND($B254&gt;=Codes!$F$9,$B254&lt;=Codes!$G$9),'Transaction List'!$D254/'Transaction List'!$J$8,IF(AND($B254&gt;=Codes!$F$10,$B254&lt;=Codes!$G$10),'Transaction List'!$D254/'Transaction List'!$J$9,IF(AND($B254&gt;=Codes!$F$11,$B254&lt;=Codes!$G$11),'Transaction List'!$D254/'Transaction List'!$J$10,IF(AND($B254&gt;=Codes!$F$12,$B254&lt;=Codes!$G$12),'Transaction List'!$D254/'Transaction List'!$J$11, IF(AND($B254&gt;=Codes!$F$13,$B254&lt;=Codes!$G$13),'Transaction List'!$D254/'Transaction List'!$J$12, ""))))))))))))</f>
        <v/>
      </c>
    </row>
    <row r="255" spans="1:5" x14ac:dyDescent="0.35">
      <c r="A255" s="66"/>
      <c r="B255" s="72"/>
      <c r="C255" s="69"/>
      <c r="D255" s="69"/>
      <c r="E255" s="79" t="str">
        <f>IF(AND($B255&gt;=Codes!$F$2,B255&lt;=Codes!$G$2),'Transaction List'!$D255/'Transaction List'!$J$1,IF(AND($B255&gt;=Codes!$F$3,$B255&lt;=Codes!$G$3),'Transaction List'!$D255/'Transaction List'!$J$2,IF(AND($B255&gt;=Codes!$F$4,$B255&lt;=Codes!$G$4),'Transaction List'!$D255/'Transaction List'!$J$3,IF(AND($B255&gt;=Codes!$F$5,$B255&lt;=Codes!$G$5),'Transaction List'!$D255/'Transaction List'!$J$4,IF(AND($B255&gt;=Codes!$F$6,$B255&lt;=Codes!$G$6),'Transaction List'!$D255/'Transaction List'!$J$5,IF(AND($B255&gt;=Codes!$F$7,$B255&lt;=Codes!$G$7),'Transaction List'!$D255/'Transaction List'!$J$6,IF(AND($B255&gt;=Codes!$F$8,$B255&lt;=Codes!$G$8),'Transaction List'!$D255/'Transaction List'!$J$7,IF(AND($B255&gt;=Codes!$F$9,$B255&lt;=Codes!$G$9),'Transaction List'!$D255/'Transaction List'!$J$8,IF(AND($B255&gt;=Codes!$F$10,$B255&lt;=Codes!$G$10),'Transaction List'!$D255/'Transaction List'!$J$9,IF(AND($B255&gt;=Codes!$F$11,$B255&lt;=Codes!$G$11),'Transaction List'!$D255/'Transaction List'!$J$10,IF(AND($B255&gt;=Codes!$F$12,$B255&lt;=Codes!$G$12),'Transaction List'!$D255/'Transaction List'!$J$11, IF(AND($B255&gt;=Codes!$F$13,$B255&lt;=Codes!$G$13),'Transaction List'!$D255/'Transaction List'!$J$12, ""))))))))))))</f>
        <v/>
      </c>
    </row>
    <row r="256" spans="1:5" x14ac:dyDescent="0.35">
      <c r="A256" s="66"/>
      <c r="B256" s="72"/>
      <c r="C256" s="69"/>
      <c r="D256" s="69"/>
      <c r="E256" s="79" t="str">
        <f>IF(AND($B256&gt;=Codes!$F$2,B256&lt;=Codes!$G$2),'Transaction List'!$D256/'Transaction List'!$J$1,IF(AND($B256&gt;=Codes!$F$3,$B256&lt;=Codes!$G$3),'Transaction List'!$D256/'Transaction List'!$J$2,IF(AND($B256&gt;=Codes!$F$4,$B256&lt;=Codes!$G$4),'Transaction List'!$D256/'Transaction List'!$J$3,IF(AND($B256&gt;=Codes!$F$5,$B256&lt;=Codes!$G$5),'Transaction List'!$D256/'Transaction List'!$J$4,IF(AND($B256&gt;=Codes!$F$6,$B256&lt;=Codes!$G$6),'Transaction List'!$D256/'Transaction List'!$J$5,IF(AND($B256&gt;=Codes!$F$7,$B256&lt;=Codes!$G$7),'Transaction List'!$D256/'Transaction List'!$J$6,IF(AND($B256&gt;=Codes!$F$8,$B256&lt;=Codes!$G$8),'Transaction List'!$D256/'Transaction List'!$J$7,IF(AND($B256&gt;=Codes!$F$9,$B256&lt;=Codes!$G$9),'Transaction List'!$D256/'Transaction List'!$J$8,IF(AND($B256&gt;=Codes!$F$10,$B256&lt;=Codes!$G$10),'Transaction List'!$D256/'Transaction List'!$J$9,IF(AND($B256&gt;=Codes!$F$11,$B256&lt;=Codes!$G$11),'Transaction List'!$D256/'Transaction List'!$J$10,IF(AND($B256&gt;=Codes!$F$12,$B256&lt;=Codes!$G$12),'Transaction List'!$D256/'Transaction List'!$J$11, IF(AND($B256&gt;=Codes!$F$13,$B256&lt;=Codes!$G$13),'Transaction List'!$D256/'Transaction List'!$J$12, ""))))))))))))</f>
        <v/>
      </c>
    </row>
    <row r="257" spans="1:5" x14ac:dyDescent="0.35">
      <c r="A257" s="66"/>
      <c r="B257" s="72"/>
      <c r="C257" s="69"/>
      <c r="D257" s="69"/>
      <c r="E257" s="79" t="str">
        <f>IF(AND($B257&gt;=Codes!$F$2,B257&lt;=Codes!$G$2),'Transaction List'!$D257/'Transaction List'!$J$1,IF(AND($B257&gt;=Codes!$F$3,$B257&lt;=Codes!$G$3),'Transaction List'!$D257/'Transaction List'!$J$2,IF(AND($B257&gt;=Codes!$F$4,$B257&lt;=Codes!$G$4),'Transaction List'!$D257/'Transaction List'!$J$3,IF(AND($B257&gt;=Codes!$F$5,$B257&lt;=Codes!$G$5),'Transaction List'!$D257/'Transaction List'!$J$4,IF(AND($B257&gt;=Codes!$F$6,$B257&lt;=Codes!$G$6),'Transaction List'!$D257/'Transaction List'!$J$5,IF(AND($B257&gt;=Codes!$F$7,$B257&lt;=Codes!$G$7),'Transaction List'!$D257/'Transaction List'!$J$6,IF(AND($B257&gt;=Codes!$F$8,$B257&lt;=Codes!$G$8),'Transaction List'!$D257/'Transaction List'!$J$7,IF(AND($B257&gt;=Codes!$F$9,$B257&lt;=Codes!$G$9),'Transaction List'!$D257/'Transaction List'!$J$8,IF(AND($B257&gt;=Codes!$F$10,$B257&lt;=Codes!$G$10),'Transaction List'!$D257/'Transaction List'!$J$9,IF(AND($B257&gt;=Codes!$F$11,$B257&lt;=Codes!$G$11),'Transaction List'!$D257/'Transaction List'!$J$10,IF(AND($B257&gt;=Codes!$F$12,$B257&lt;=Codes!$G$12),'Transaction List'!$D257/'Transaction List'!$J$11, IF(AND($B257&gt;=Codes!$F$13,$B257&lt;=Codes!$G$13),'Transaction List'!$D257/'Transaction List'!$J$12, ""))))))))))))</f>
        <v/>
      </c>
    </row>
    <row r="258" spans="1:5" x14ac:dyDescent="0.35">
      <c r="A258" s="66"/>
      <c r="B258" s="72"/>
      <c r="C258" s="69"/>
      <c r="D258" s="69"/>
      <c r="E258" s="79" t="str">
        <f>IF(AND($B258&gt;=Codes!$F$2,B258&lt;=Codes!$G$2),'Transaction List'!$D258/'Transaction List'!$J$1,IF(AND($B258&gt;=Codes!$F$3,$B258&lt;=Codes!$G$3),'Transaction List'!$D258/'Transaction List'!$J$2,IF(AND($B258&gt;=Codes!$F$4,$B258&lt;=Codes!$G$4),'Transaction List'!$D258/'Transaction List'!$J$3,IF(AND($B258&gt;=Codes!$F$5,$B258&lt;=Codes!$G$5),'Transaction List'!$D258/'Transaction List'!$J$4,IF(AND($B258&gt;=Codes!$F$6,$B258&lt;=Codes!$G$6),'Transaction List'!$D258/'Transaction List'!$J$5,IF(AND($B258&gt;=Codes!$F$7,$B258&lt;=Codes!$G$7),'Transaction List'!$D258/'Transaction List'!$J$6,IF(AND($B258&gt;=Codes!$F$8,$B258&lt;=Codes!$G$8),'Transaction List'!$D258/'Transaction List'!$J$7,IF(AND($B258&gt;=Codes!$F$9,$B258&lt;=Codes!$G$9),'Transaction List'!$D258/'Transaction List'!$J$8,IF(AND($B258&gt;=Codes!$F$10,$B258&lt;=Codes!$G$10),'Transaction List'!$D258/'Transaction List'!$J$9,IF(AND($B258&gt;=Codes!$F$11,$B258&lt;=Codes!$G$11),'Transaction List'!$D258/'Transaction List'!$J$10,IF(AND($B258&gt;=Codes!$F$12,$B258&lt;=Codes!$G$12),'Transaction List'!$D258/'Transaction List'!$J$11, IF(AND($B258&gt;=Codes!$F$13,$B258&lt;=Codes!$G$13),'Transaction List'!$D258/'Transaction List'!$J$12, ""))))))))))))</f>
        <v/>
      </c>
    </row>
    <row r="259" spans="1:5" x14ac:dyDescent="0.35">
      <c r="A259" s="66"/>
      <c r="B259" s="72"/>
      <c r="C259" s="69"/>
      <c r="D259" s="69"/>
      <c r="E259" s="79" t="str">
        <f>IF(AND($B259&gt;=Codes!$F$2,B259&lt;=Codes!$G$2),'Transaction List'!$D259/'Transaction List'!$J$1,IF(AND($B259&gt;=Codes!$F$3,$B259&lt;=Codes!$G$3),'Transaction List'!$D259/'Transaction List'!$J$2,IF(AND($B259&gt;=Codes!$F$4,$B259&lt;=Codes!$G$4),'Transaction List'!$D259/'Transaction List'!$J$3,IF(AND($B259&gt;=Codes!$F$5,$B259&lt;=Codes!$G$5),'Transaction List'!$D259/'Transaction List'!$J$4,IF(AND($B259&gt;=Codes!$F$6,$B259&lt;=Codes!$G$6),'Transaction List'!$D259/'Transaction List'!$J$5,IF(AND($B259&gt;=Codes!$F$7,$B259&lt;=Codes!$G$7),'Transaction List'!$D259/'Transaction List'!$J$6,IF(AND($B259&gt;=Codes!$F$8,$B259&lt;=Codes!$G$8),'Transaction List'!$D259/'Transaction List'!$J$7,IF(AND($B259&gt;=Codes!$F$9,$B259&lt;=Codes!$G$9),'Transaction List'!$D259/'Transaction List'!$J$8,IF(AND($B259&gt;=Codes!$F$10,$B259&lt;=Codes!$G$10),'Transaction List'!$D259/'Transaction List'!$J$9,IF(AND($B259&gt;=Codes!$F$11,$B259&lt;=Codes!$G$11),'Transaction List'!$D259/'Transaction List'!$J$10,IF(AND($B259&gt;=Codes!$F$12,$B259&lt;=Codes!$G$12),'Transaction List'!$D259/'Transaction List'!$J$11, IF(AND($B259&gt;=Codes!$F$13,$B259&lt;=Codes!$G$13),'Transaction List'!$D259/'Transaction List'!$J$12, ""))))))))))))</f>
        <v/>
      </c>
    </row>
    <row r="260" spans="1:5" x14ac:dyDescent="0.35">
      <c r="A260" s="66"/>
      <c r="B260" s="72"/>
      <c r="C260" s="69"/>
      <c r="D260" s="69"/>
      <c r="E260" s="79" t="str">
        <f>IF(AND($B260&gt;=Codes!$F$2,B260&lt;=Codes!$G$2),'Transaction List'!$D260/'Transaction List'!$J$1,IF(AND($B260&gt;=Codes!$F$3,$B260&lt;=Codes!$G$3),'Transaction List'!$D260/'Transaction List'!$J$2,IF(AND($B260&gt;=Codes!$F$4,$B260&lt;=Codes!$G$4),'Transaction List'!$D260/'Transaction List'!$J$3,IF(AND($B260&gt;=Codes!$F$5,$B260&lt;=Codes!$G$5),'Transaction List'!$D260/'Transaction List'!$J$4,IF(AND($B260&gt;=Codes!$F$6,$B260&lt;=Codes!$G$6),'Transaction List'!$D260/'Transaction List'!$J$5,IF(AND($B260&gt;=Codes!$F$7,$B260&lt;=Codes!$G$7),'Transaction List'!$D260/'Transaction List'!$J$6,IF(AND($B260&gt;=Codes!$F$8,$B260&lt;=Codes!$G$8),'Transaction List'!$D260/'Transaction List'!$J$7,IF(AND($B260&gt;=Codes!$F$9,$B260&lt;=Codes!$G$9),'Transaction List'!$D260/'Transaction List'!$J$8,IF(AND($B260&gt;=Codes!$F$10,$B260&lt;=Codes!$G$10),'Transaction List'!$D260/'Transaction List'!$J$9,IF(AND($B260&gt;=Codes!$F$11,$B260&lt;=Codes!$G$11),'Transaction List'!$D260/'Transaction List'!$J$10,IF(AND($B260&gt;=Codes!$F$12,$B260&lt;=Codes!$G$12),'Transaction List'!$D260/'Transaction List'!$J$11, IF(AND($B260&gt;=Codes!$F$13,$B260&lt;=Codes!$G$13),'Transaction List'!$D260/'Transaction List'!$J$12, ""))))))))))))</f>
        <v/>
      </c>
    </row>
    <row r="261" spans="1:5" x14ac:dyDescent="0.35">
      <c r="A261" s="66"/>
      <c r="B261" s="72"/>
      <c r="C261" s="69"/>
      <c r="D261" s="69"/>
      <c r="E261" s="79" t="str">
        <f>IF(AND($B261&gt;=Codes!$F$2,B261&lt;=Codes!$G$2),'Transaction List'!$D261/'Transaction List'!$J$1,IF(AND($B261&gt;=Codes!$F$3,$B261&lt;=Codes!$G$3),'Transaction List'!$D261/'Transaction List'!$J$2,IF(AND($B261&gt;=Codes!$F$4,$B261&lt;=Codes!$G$4),'Transaction List'!$D261/'Transaction List'!$J$3,IF(AND($B261&gt;=Codes!$F$5,$B261&lt;=Codes!$G$5),'Transaction List'!$D261/'Transaction List'!$J$4,IF(AND($B261&gt;=Codes!$F$6,$B261&lt;=Codes!$G$6),'Transaction List'!$D261/'Transaction List'!$J$5,IF(AND($B261&gt;=Codes!$F$7,$B261&lt;=Codes!$G$7),'Transaction List'!$D261/'Transaction List'!$J$6,IF(AND($B261&gt;=Codes!$F$8,$B261&lt;=Codes!$G$8),'Transaction List'!$D261/'Transaction List'!$J$7,IF(AND($B261&gt;=Codes!$F$9,$B261&lt;=Codes!$G$9),'Transaction List'!$D261/'Transaction List'!$J$8,IF(AND($B261&gt;=Codes!$F$10,$B261&lt;=Codes!$G$10),'Transaction List'!$D261/'Transaction List'!$J$9,IF(AND($B261&gt;=Codes!$F$11,$B261&lt;=Codes!$G$11),'Transaction List'!$D261/'Transaction List'!$J$10,IF(AND($B261&gt;=Codes!$F$12,$B261&lt;=Codes!$G$12),'Transaction List'!$D261/'Transaction List'!$J$11, IF(AND($B261&gt;=Codes!$F$13,$B261&lt;=Codes!$G$13),'Transaction List'!$D261/'Transaction List'!$J$12, ""))))))))))))</f>
        <v/>
      </c>
    </row>
    <row r="262" spans="1:5" x14ac:dyDescent="0.35">
      <c r="A262" s="66"/>
      <c r="B262" s="72"/>
      <c r="C262" s="69"/>
      <c r="D262" s="69"/>
      <c r="E262" s="79" t="str">
        <f>IF(AND($B262&gt;=Codes!$F$2,B262&lt;=Codes!$G$2),'Transaction List'!$D262/'Transaction List'!$J$1,IF(AND($B262&gt;=Codes!$F$3,$B262&lt;=Codes!$G$3),'Transaction List'!$D262/'Transaction List'!$J$2,IF(AND($B262&gt;=Codes!$F$4,$B262&lt;=Codes!$G$4),'Transaction List'!$D262/'Transaction List'!$J$3,IF(AND($B262&gt;=Codes!$F$5,$B262&lt;=Codes!$G$5),'Transaction List'!$D262/'Transaction List'!$J$4,IF(AND($B262&gt;=Codes!$F$6,$B262&lt;=Codes!$G$6),'Transaction List'!$D262/'Transaction List'!$J$5,IF(AND($B262&gt;=Codes!$F$7,$B262&lt;=Codes!$G$7),'Transaction List'!$D262/'Transaction List'!$J$6,IF(AND($B262&gt;=Codes!$F$8,$B262&lt;=Codes!$G$8),'Transaction List'!$D262/'Transaction List'!$J$7,IF(AND($B262&gt;=Codes!$F$9,$B262&lt;=Codes!$G$9),'Transaction List'!$D262/'Transaction List'!$J$8,IF(AND($B262&gt;=Codes!$F$10,$B262&lt;=Codes!$G$10),'Transaction List'!$D262/'Transaction List'!$J$9,IF(AND($B262&gt;=Codes!$F$11,$B262&lt;=Codes!$G$11),'Transaction List'!$D262/'Transaction List'!$J$10,IF(AND($B262&gt;=Codes!$F$12,$B262&lt;=Codes!$G$12),'Transaction List'!$D262/'Transaction List'!$J$11, IF(AND($B262&gt;=Codes!$F$13,$B262&lt;=Codes!$G$13),'Transaction List'!$D262/'Transaction List'!$J$12, ""))))))))))))</f>
        <v/>
      </c>
    </row>
    <row r="263" spans="1:5" x14ac:dyDescent="0.35">
      <c r="A263" s="66"/>
      <c r="B263" s="72"/>
      <c r="C263" s="69"/>
      <c r="D263" s="69"/>
      <c r="E263" s="79" t="str">
        <f>IF(AND($B263&gt;=Codes!$F$2,B263&lt;=Codes!$G$2),'Transaction List'!$D263/'Transaction List'!$J$1,IF(AND($B263&gt;=Codes!$F$3,$B263&lt;=Codes!$G$3),'Transaction List'!$D263/'Transaction List'!$J$2,IF(AND($B263&gt;=Codes!$F$4,$B263&lt;=Codes!$G$4),'Transaction List'!$D263/'Transaction List'!$J$3,IF(AND($B263&gt;=Codes!$F$5,$B263&lt;=Codes!$G$5),'Transaction List'!$D263/'Transaction List'!$J$4,IF(AND($B263&gt;=Codes!$F$6,$B263&lt;=Codes!$G$6),'Transaction List'!$D263/'Transaction List'!$J$5,IF(AND($B263&gt;=Codes!$F$7,$B263&lt;=Codes!$G$7),'Transaction List'!$D263/'Transaction List'!$J$6,IF(AND($B263&gt;=Codes!$F$8,$B263&lt;=Codes!$G$8),'Transaction List'!$D263/'Transaction List'!$J$7,IF(AND($B263&gt;=Codes!$F$9,$B263&lt;=Codes!$G$9),'Transaction List'!$D263/'Transaction List'!$J$8,IF(AND($B263&gt;=Codes!$F$10,$B263&lt;=Codes!$G$10),'Transaction List'!$D263/'Transaction List'!$J$9,IF(AND($B263&gt;=Codes!$F$11,$B263&lt;=Codes!$G$11),'Transaction List'!$D263/'Transaction List'!$J$10,IF(AND($B263&gt;=Codes!$F$12,$B263&lt;=Codes!$G$12),'Transaction List'!$D263/'Transaction List'!$J$11, IF(AND($B263&gt;=Codes!$F$13,$B263&lt;=Codes!$G$13),'Transaction List'!$D263/'Transaction List'!$J$12, ""))))))))))))</f>
        <v/>
      </c>
    </row>
    <row r="264" spans="1:5" x14ac:dyDescent="0.35">
      <c r="A264" s="66"/>
      <c r="B264" s="72"/>
      <c r="C264" s="69"/>
      <c r="D264" s="69"/>
      <c r="E264" s="79" t="str">
        <f>IF(AND($B264&gt;=Codes!$F$2,B264&lt;=Codes!$G$2),'Transaction List'!$D264/'Transaction List'!$J$1,IF(AND($B264&gt;=Codes!$F$3,$B264&lt;=Codes!$G$3),'Transaction List'!$D264/'Transaction List'!$J$2,IF(AND($B264&gt;=Codes!$F$4,$B264&lt;=Codes!$G$4),'Transaction List'!$D264/'Transaction List'!$J$3,IF(AND($B264&gt;=Codes!$F$5,$B264&lt;=Codes!$G$5),'Transaction List'!$D264/'Transaction List'!$J$4,IF(AND($B264&gt;=Codes!$F$6,$B264&lt;=Codes!$G$6),'Transaction List'!$D264/'Transaction List'!$J$5,IF(AND($B264&gt;=Codes!$F$7,$B264&lt;=Codes!$G$7),'Transaction List'!$D264/'Transaction List'!$J$6,IF(AND($B264&gt;=Codes!$F$8,$B264&lt;=Codes!$G$8),'Transaction List'!$D264/'Transaction List'!$J$7,IF(AND($B264&gt;=Codes!$F$9,$B264&lt;=Codes!$G$9),'Transaction List'!$D264/'Transaction List'!$J$8,IF(AND($B264&gt;=Codes!$F$10,$B264&lt;=Codes!$G$10),'Transaction List'!$D264/'Transaction List'!$J$9,IF(AND($B264&gt;=Codes!$F$11,$B264&lt;=Codes!$G$11),'Transaction List'!$D264/'Transaction List'!$J$10,IF(AND($B264&gt;=Codes!$F$12,$B264&lt;=Codes!$G$12),'Transaction List'!$D264/'Transaction List'!$J$11, IF(AND($B264&gt;=Codes!$F$13,$B264&lt;=Codes!$G$13),'Transaction List'!$D264/'Transaction List'!$J$12, ""))))))))))))</f>
        <v/>
      </c>
    </row>
    <row r="265" spans="1:5" x14ac:dyDescent="0.35">
      <c r="A265" s="66"/>
      <c r="B265" s="72"/>
      <c r="C265" s="69"/>
      <c r="D265" s="69"/>
      <c r="E265" s="79" t="str">
        <f>IF(AND($B265&gt;=Codes!$F$2,B265&lt;=Codes!$G$2),'Transaction List'!$D265/'Transaction List'!$J$1,IF(AND($B265&gt;=Codes!$F$3,$B265&lt;=Codes!$G$3),'Transaction List'!$D265/'Transaction List'!$J$2,IF(AND($B265&gt;=Codes!$F$4,$B265&lt;=Codes!$G$4),'Transaction List'!$D265/'Transaction List'!$J$3,IF(AND($B265&gt;=Codes!$F$5,$B265&lt;=Codes!$G$5),'Transaction List'!$D265/'Transaction List'!$J$4,IF(AND($B265&gt;=Codes!$F$6,$B265&lt;=Codes!$G$6),'Transaction List'!$D265/'Transaction List'!$J$5,IF(AND($B265&gt;=Codes!$F$7,$B265&lt;=Codes!$G$7),'Transaction List'!$D265/'Transaction List'!$J$6,IF(AND($B265&gt;=Codes!$F$8,$B265&lt;=Codes!$G$8),'Transaction List'!$D265/'Transaction List'!$J$7,IF(AND($B265&gt;=Codes!$F$9,$B265&lt;=Codes!$G$9),'Transaction List'!$D265/'Transaction List'!$J$8,IF(AND($B265&gt;=Codes!$F$10,$B265&lt;=Codes!$G$10),'Transaction List'!$D265/'Transaction List'!$J$9,IF(AND($B265&gt;=Codes!$F$11,$B265&lt;=Codes!$G$11),'Transaction List'!$D265/'Transaction List'!$J$10,IF(AND($B265&gt;=Codes!$F$12,$B265&lt;=Codes!$G$12),'Transaction List'!$D265/'Transaction List'!$J$11, IF(AND($B265&gt;=Codes!$F$13,$B265&lt;=Codes!$G$13),'Transaction List'!$D265/'Transaction List'!$J$12, ""))))))))))))</f>
        <v/>
      </c>
    </row>
    <row r="266" spans="1:5" x14ac:dyDescent="0.35">
      <c r="A266" s="66"/>
      <c r="B266" s="72"/>
      <c r="C266" s="69"/>
      <c r="D266" s="69"/>
      <c r="E266" s="79" t="str">
        <f>IF(AND($B266&gt;=Codes!$F$2,B266&lt;=Codes!$G$2),'Transaction List'!$D266/'Transaction List'!$J$1,IF(AND($B266&gt;=Codes!$F$3,$B266&lt;=Codes!$G$3),'Transaction List'!$D266/'Transaction List'!$J$2,IF(AND($B266&gt;=Codes!$F$4,$B266&lt;=Codes!$G$4),'Transaction List'!$D266/'Transaction List'!$J$3,IF(AND($B266&gt;=Codes!$F$5,$B266&lt;=Codes!$G$5),'Transaction List'!$D266/'Transaction List'!$J$4,IF(AND($B266&gt;=Codes!$F$6,$B266&lt;=Codes!$G$6),'Transaction List'!$D266/'Transaction List'!$J$5,IF(AND($B266&gt;=Codes!$F$7,$B266&lt;=Codes!$G$7),'Transaction List'!$D266/'Transaction List'!$J$6,IF(AND($B266&gt;=Codes!$F$8,$B266&lt;=Codes!$G$8),'Transaction List'!$D266/'Transaction List'!$J$7,IF(AND($B266&gt;=Codes!$F$9,$B266&lt;=Codes!$G$9),'Transaction List'!$D266/'Transaction List'!$J$8,IF(AND($B266&gt;=Codes!$F$10,$B266&lt;=Codes!$G$10),'Transaction List'!$D266/'Transaction List'!$J$9,IF(AND($B266&gt;=Codes!$F$11,$B266&lt;=Codes!$G$11),'Transaction List'!$D266/'Transaction List'!$J$10,IF(AND($B266&gt;=Codes!$F$12,$B266&lt;=Codes!$G$12),'Transaction List'!$D266/'Transaction List'!$J$11, IF(AND($B266&gt;=Codes!$F$13,$B266&lt;=Codes!$G$13),'Transaction List'!$D266/'Transaction List'!$J$12, ""))))))))))))</f>
        <v/>
      </c>
    </row>
    <row r="267" spans="1:5" x14ac:dyDescent="0.35">
      <c r="A267" s="66"/>
      <c r="B267" s="72"/>
      <c r="C267" s="69"/>
      <c r="D267" s="69"/>
      <c r="E267" s="79" t="str">
        <f>IF(AND($B267&gt;=Codes!$F$2,B267&lt;=Codes!$G$2),'Transaction List'!$D267/'Transaction List'!$J$1,IF(AND($B267&gt;=Codes!$F$3,$B267&lt;=Codes!$G$3),'Transaction List'!$D267/'Transaction List'!$J$2,IF(AND($B267&gt;=Codes!$F$4,$B267&lt;=Codes!$G$4),'Transaction List'!$D267/'Transaction List'!$J$3,IF(AND($B267&gt;=Codes!$F$5,$B267&lt;=Codes!$G$5),'Transaction List'!$D267/'Transaction List'!$J$4,IF(AND($B267&gt;=Codes!$F$6,$B267&lt;=Codes!$G$6),'Transaction List'!$D267/'Transaction List'!$J$5,IF(AND($B267&gt;=Codes!$F$7,$B267&lt;=Codes!$G$7),'Transaction List'!$D267/'Transaction List'!$J$6,IF(AND($B267&gt;=Codes!$F$8,$B267&lt;=Codes!$G$8),'Transaction List'!$D267/'Transaction List'!$J$7,IF(AND($B267&gt;=Codes!$F$9,$B267&lt;=Codes!$G$9),'Transaction List'!$D267/'Transaction List'!$J$8,IF(AND($B267&gt;=Codes!$F$10,$B267&lt;=Codes!$G$10),'Transaction List'!$D267/'Transaction List'!$J$9,IF(AND($B267&gt;=Codes!$F$11,$B267&lt;=Codes!$G$11),'Transaction List'!$D267/'Transaction List'!$J$10,IF(AND($B267&gt;=Codes!$F$12,$B267&lt;=Codes!$G$12),'Transaction List'!$D267/'Transaction List'!$J$11, IF(AND($B267&gt;=Codes!$F$13,$B267&lt;=Codes!$G$13),'Transaction List'!$D267/'Transaction List'!$J$12, ""))))))))))))</f>
        <v/>
      </c>
    </row>
    <row r="268" spans="1:5" x14ac:dyDescent="0.35">
      <c r="A268" s="66"/>
      <c r="B268" s="72"/>
      <c r="C268" s="69"/>
      <c r="D268" s="69"/>
      <c r="E268" s="79" t="str">
        <f>IF(AND($B268&gt;=Codes!$F$2,B268&lt;=Codes!$G$2),'Transaction List'!$D268/'Transaction List'!$J$1,IF(AND($B268&gt;=Codes!$F$3,$B268&lt;=Codes!$G$3),'Transaction List'!$D268/'Transaction List'!$J$2,IF(AND($B268&gt;=Codes!$F$4,$B268&lt;=Codes!$G$4),'Transaction List'!$D268/'Transaction List'!$J$3,IF(AND($B268&gt;=Codes!$F$5,$B268&lt;=Codes!$G$5),'Transaction List'!$D268/'Transaction List'!$J$4,IF(AND($B268&gt;=Codes!$F$6,$B268&lt;=Codes!$G$6),'Transaction List'!$D268/'Transaction List'!$J$5,IF(AND($B268&gt;=Codes!$F$7,$B268&lt;=Codes!$G$7),'Transaction List'!$D268/'Transaction List'!$J$6,IF(AND($B268&gt;=Codes!$F$8,$B268&lt;=Codes!$G$8),'Transaction List'!$D268/'Transaction List'!$J$7,IF(AND($B268&gt;=Codes!$F$9,$B268&lt;=Codes!$G$9),'Transaction List'!$D268/'Transaction List'!$J$8,IF(AND($B268&gt;=Codes!$F$10,$B268&lt;=Codes!$G$10),'Transaction List'!$D268/'Transaction List'!$J$9,IF(AND($B268&gt;=Codes!$F$11,$B268&lt;=Codes!$G$11),'Transaction List'!$D268/'Transaction List'!$J$10,IF(AND($B268&gt;=Codes!$F$12,$B268&lt;=Codes!$G$12),'Transaction List'!$D268/'Transaction List'!$J$11, IF(AND($B268&gt;=Codes!$F$13,$B268&lt;=Codes!$G$13),'Transaction List'!$D268/'Transaction List'!$J$12, ""))))))))))))</f>
        <v/>
      </c>
    </row>
    <row r="269" spans="1:5" x14ac:dyDescent="0.35">
      <c r="A269" s="66"/>
      <c r="B269" s="72"/>
      <c r="C269" s="69"/>
      <c r="D269" s="69"/>
      <c r="E269" s="79" t="str">
        <f>IF(AND($B269&gt;=Codes!$F$2,B269&lt;=Codes!$G$2),'Transaction List'!$D269/'Transaction List'!$J$1,IF(AND($B269&gt;=Codes!$F$3,$B269&lt;=Codes!$G$3),'Transaction List'!$D269/'Transaction List'!$J$2,IF(AND($B269&gt;=Codes!$F$4,$B269&lt;=Codes!$G$4),'Transaction List'!$D269/'Transaction List'!$J$3,IF(AND($B269&gt;=Codes!$F$5,$B269&lt;=Codes!$G$5),'Transaction List'!$D269/'Transaction List'!$J$4,IF(AND($B269&gt;=Codes!$F$6,$B269&lt;=Codes!$G$6),'Transaction List'!$D269/'Transaction List'!$J$5,IF(AND($B269&gt;=Codes!$F$7,$B269&lt;=Codes!$G$7),'Transaction List'!$D269/'Transaction List'!$J$6,IF(AND($B269&gt;=Codes!$F$8,$B269&lt;=Codes!$G$8),'Transaction List'!$D269/'Transaction List'!$J$7,IF(AND($B269&gt;=Codes!$F$9,$B269&lt;=Codes!$G$9),'Transaction List'!$D269/'Transaction List'!$J$8,IF(AND($B269&gt;=Codes!$F$10,$B269&lt;=Codes!$G$10),'Transaction List'!$D269/'Transaction List'!$J$9,IF(AND($B269&gt;=Codes!$F$11,$B269&lt;=Codes!$G$11),'Transaction List'!$D269/'Transaction List'!$J$10,IF(AND($B269&gt;=Codes!$F$12,$B269&lt;=Codes!$G$12),'Transaction List'!$D269/'Transaction List'!$J$11, IF(AND($B269&gt;=Codes!$F$13,$B269&lt;=Codes!$G$13),'Transaction List'!$D269/'Transaction List'!$J$12, ""))))))))))))</f>
        <v/>
      </c>
    </row>
    <row r="270" spans="1:5" x14ac:dyDescent="0.35">
      <c r="A270" s="66"/>
      <c r="B270" s="72"/>
      <c r="C270" s="69"/>
      <c r="D270" s="69"/>
      <c r="E270" s="79" t="str">
        <f>IF(AND($B270&gt;=Codes!$F$2,B270&lt;=Codes!$G$2),'Transaction List'!$D270/'Transaction List'!$J$1,IF(AND($B270&gt;=Codes!$F$3,$B270&lt;=Codes!$G$3),'Transaction List'!$D270/'Transaction List'!$J$2,IF(AND($B270&gt;=Codes!$F$4,$B270&lt;=Codes!$G$4),'Transaction List'!$D270/'Transaction List'!$J$3,IF(AND($B270&gt;=Codes!$F$5,$B270&lt;=Codes!$G$5),'Transaction List'!$D270/'Transaction List'!$J$4,IF(AND($B270&gt;=Codes!$F$6,$B270&lt;=Codes!$G$6),'Transaction List'!$D270/'Transaction List'!$J$5,IF(AND($B270&gt;=Codes!$F$7,$B270&lt;=Codes!$G$7),'Transaction List'!$D270/'Transaction List'!$J$6,IF(AND($B270&gt;=Codes!$F$8,$B270&lt;=Codes!$G$8),'Transaction List'!$D270/'Transaction List'!$J$7,IF(AND($B270&gt;=Codes!$F$9,$B270&lt;=Codes!$G$9),'Transaction List'!$D270/'Transaction List'!$J$8,IF(AND($B270&gt;=Codes!$F$10,$B270&lt;=Codes!$G$10),'Transaction List'!$D270/'Transaction List'!$J$9,IF(AND($B270&gt;=Codes!$F$11,$B270&lt;=Codes!$G$11),'Transaction List'!$D270/'Transaction List'!$J$10,IF(AND($B270&gt;=Codes!$F$12,$B270&lt;=Codes!$G$12),'Transaction List'!$D270/'Transaction List'!$J$11, IF(AND($B270&gt;=Codes!$F$13,$B270&lt;=Codes!$G$13),'Transaction List'!$D270/'Transaction List'!$J$12, ""))))))))))))</f>
        <v/>
      </c>
    </row>
    <row r="271" spans="1:5" x14ac:dyDescent="0.35">
      <c r="A271" s="66"/>
      <c r="B271" s="72"/>
      <c r="C271" s="69"/>
      <c r="D271" s="69"/>
      <c r="E271" s="79" t="str">
        <f>IF(AND($B271&gt;=Codes!$F$2,B271&lt;=Codes!$G$2),'Transaction List'!$D271/'Transaction List'!$J$1,IF(AND($B271&gt;=Codes!$F$3,$B271&lt;=Codes!$G$3),'Transaction List'!$D271/'Transaction List'!$J$2,IF(AND($B271&gt;=Codes!$F$4,$B271&lt;=Codes!$G$4),'Transaction List'!$D271/'Transaction List'!$J$3,IF(AND($B271&gt;=Codes!$F$5,$B271&lt;=Codes!$G$5),'Transaction List'!$D271/'Transaction List'!$J$4,IF(AND($B271&gt;=Codes!$F$6,$B271&lt;=Codes!$G$6),'Transaction List'!$D271/'Transaction List'!$J$5,IF(AND($B271&gt;=Codes!$F$7,$B271&lt;=Codes!$G$7),'Transaction List'!$D271/'Transaction List'!$J$6,IF(AND($B271&gt;=Codes!$F$8,$B271&lt;=Codes!$G$8),'Transaction List'!$D271/'Transaction List'!$J$7,IF(AND($B271&gt;=Codes!$F$9,$B271&lt;=Codes!$G$9),'Transaction List'!$D271/'Transaction List'!$J$8,IF(AND($B271&gt;=Codes!$F$10,$B271&lt;=Codes!$G$10),'Transaction List'!$D271/'Transaction List'!$J$9,IF(AND($B271&gt;=Codes!$F$11,$B271&lt;=Codes!$G$11),'Transaction List'!$D271/'Transaction List'!$J$10,IF(AND($B271&gt;=Codes!$F$12,$B271&lt;=Codes!$G$12),'Transaction List'!$D271/'Transaction List'!$J$11, IF(AND($B271&gt;=Codes!$F$13,$B271&lt;=Codes!$G$13),'Transaction List'!$D271/'Transaction List'!$J$12, ""))))))))))))</f>
        <v/>
      </c>
    </row>
    <row r="272" spans="1:5" x14ac:dyDescent="0.35">
      <c r="A272" s="66"/>
      <c r="B272" s="72"/>
      <c r="C272" s="69"/>
      <c r="D272" s="69"/>
      <c r="E272" s="79" t="str">
        <f>IF(AND($B272&gt;=Codes!$F$2,B272&lt;=Codes!$G$2),'Transaction List'!$D272/'Transaction List'!$J$1,IF(AND($B272&gt;=Codes!$F$3,$B272&lt;=Codes!$G$3),'Transaction List'!$D272/'Transaction List'!$J$2,IF(AND($B272&gt;=Codes!$F$4,$B272&lt;=Codes!$G$4),'Transaction List'!$D272/'Transaction List'!$J$3,IF(AND($B272&gt;=Codes!$F$5,$B272&lt;=Codes!$G$5),'Transaction List'!$D272/'Transaction List'!$J$4,IF(AND($B272&gt;=Codes!$F$6,$B272&lt;=Codes!$G$6),'Transaction List'!$D272/'Transaction List'!$J$5,IF(AND($B272&gt;=Codes!$F$7,$B272&lt;=Codes!$G$7),'Transaction List'!$D272/'Transaction List'!$J$6,IF(AND($B272&gt;=Codes!$F$8,$B272&lt;=Codes!$G$8),'Transaction List'!$D272/'Transaction List'!$J$7,IF(AND($B272&gt;=Codes!$F$9,$B272&lt;=Codes!$G$9),'Transaction List'!$D272/'Transaction List'!$J$8,IF(AND($B272&gt;=Codes!$F$10,$B272&lt;=Codes!$G$10),'Transaction List'!$D272/'Transaction List'!$J$9,IF(AND($B272&gt;=Codes!$F$11,$B272&lt;=Codes!$G$11),'Transaction List'!$D272/'Transaction List'!$J$10,IF(AND($B272&gt;=Codes!$F$12,$B272&lt;=Codes!$G$12),'Transaction List'!$D272/'Transaction List'!$J$11, IF(AND($B272&gt;=Codes!$F$13,$B272&lt;=Codes!$G$13),'Transaction List'!$D272/'Transaction List'!$J$12, ""))))))))))))</f>
        <v/>
      </c>
    </row>
    <row r="273" spans="1:5" x14ac:dyDescent="0.35">
      <c r="A273" s="66"/>
      <c r="B273" s="72"/>
      <c r="C273" s="69"/>
      <c r="D273" s="69"/>
      <c r="E273" s="79" t="str">
        <f>IF(AND($B273&gt;=Codes!$F$2,B273&lt;=Codes!$G$2),'Transaction List'!$D273/'Transaction List'!$J$1,IF(AND($B273&gt;=Codes!$F$3,$B273&lt;=Codes!$G$3),'Transaction List'!$D273/'Transaction List'!$J$2,IF(AND($B273&gt;=Codes!$F$4,$B273&lt;=Codes!$G$4),'Transaction List'!$D273/'Transaction List'!$J$3,IF(AND($B273&gt;=Codes!$F$5,$B273&lt;=Codes!$G$5),'Transaction List'!$D273/'Transaction List'!$J$4,IF(AND($B273&gt;=Codes!$F$6,$B273&lt;=Codes!$G$6),'Transaction List'!$D273/'Transaction List'!$J$5,IF(AND($B273&gt;=Codes!$F$7,$B273&lt;=Codes!$G$7),'Transaction List'!$D273/'Transaction List'!$J$6,IF(AND($B273&gt;=Codes!$F$8,$B273&lt;=Codes!$G$8),'Transaction List'!$D273/'Transaction List'!$J$7,IF(AND($B273&gt;=Codes!$F$9,$B273&lt;=Codes!$G$9),'Transaction List'!$D273/'Transaction List'!$J$8,IF(AND($B273&gt;=Codes!$F$10,$B273&lt;=Codes!$G$10),'Transaction List'!$D273/'Transaction List'!$J$9,IF(AND($B273&gt;=Codes!$F$11,$B273&lt;=Codes!$G$11),'Transaction List'!$D273/'Transaction List'!$J$10,IF(AND($B273&gt;=Codes!$F$12,$B273&lt;=Codes!$G$12),'Transaction List'!$D273/'Transaction List'!$J$11, IF(AND($B273&gt;=Codes!$F$13,$B273&lt;=Codes!$G$13),'Transaction List'!$D273/'Transaction List'!$J$12, ""))))))))))))</f>
        <v/>
      </c>
    </row>
    <row r="274" spans="1:5" x14ac:dyDescent="0.35">
      <c r="A274" s="66"/>
      <c r="B274" s="72"/>
      <c r="C274" s="69"/>
      <c r="D274" s="69"/>
      <c r="E274" s="79" t="str">
        <f>IF(AND($B274&gt;=Codes!$F$2,B274&lt;=Codes!$G$2),'Transaction List'!$D274/'Transaction List'!$J$1,IF(AND($B274&gt;=Codes!$F$3,$B274&lt;=Codes!$G$3),'Transaction List'!$D274/'Transaction List'!$J$2,IF(AND($B274&gt;=Codes!$F$4,$B274&lt;=Codes!$G$4),'Transaction List'!$D274/'Transaction List'!$J$3,IF(AND($B274&gt;=Codes!$F$5,$B274&lt;=Codes!$G$5),'Transaction List'!$D274/'Transaction List'!$J$4,IF(AND($B274&gt;=Codes!$F$6,$B274&lt;=Codes!$G$6),'Transaction List'!$D274/'Transaction List'!$J$5,IF(AND($B274&gt;=Codes!$F$7,$B274&lt;=Codes!$G$7),'Transaction List'!$D274/'Transaction List'!$J$6,IF(AND($B274&gt;=Codes!$F$8,$B274&lt;=Codes!$G$8),'Transaction List'!$D274/'Transaction List'!$J$7,IF(AND($B274&gt;=Codes!$F$9,$B274&lt;=Codes!$G$9),'Transaction List'!$D274/'Transaction List'!$J$8,IF(AND($B274&gt;=Codes!$F$10,$B274&lt;=Codes!$G$10),'Transaction List'!$D274/'Transaction List'!$J$9,IF(AND($B274&gt;=Codes!$F$11,$B274&lt;=Codes!$G$11),'Transaction List'!$D274/'Transaction List'!$J$10,IF(AND($B274&gt;=Codes!$F$12,$B274&lt;=Codes!$G$12),'Transaction List'!$D274/'Transaction List'!$J$11, IF(AND($B274&gt;=Codes!$F$13,$B274&lt;=Codes!$G$13),'Transaction List'!$D274/'Transaction List'!$J$12, ""))))))))))))</f>
        <v/>
      </c>
    </row>
    <row r="275" spans="1:5" x14ac:dyDescent="0.35">
      <c r="A275" s="66"/>
      <c r="B275" s="72"/>
      <c r="C275" s="69"/>
      <c r="D275" s="69"/>
      <c r="E275" s="79" t="str">
        <f>IF(AND($B275&gt;=Codes!$F$2,B275&lt;=Codes!$G$2),'Transaction List'!$D275/'Transaction List'!$J$1,IF(AND($B275&gt;=Codes!$F$3,$B275&lt;=Codes!$G$3),'Transaction List'!$D275/'Transaction List'!$J$2,IF(AND($B275&gt;=Codes!$F$4,$B275&lt;=Codes!$G$4),'Transaction List'!$D275/'Transaction List'!$J$3,IF(AND($B275&gt;=Codes!$F$5,$B275&lt;=Codes!$G$5),'Transaction List'!$D275/'Transaction List'!$J$4,IF(AND($B275&gt;=Codes!$F$6,$B275&lt;=Codes!$G$6),'Transaction List'!$D275/'Transaction List'!$J$5,IF(AND($B275&gt;=Codes!$F$7,$B275&lt;=Codes!$G$7),'Transaction List'!$D275/'Transaction List'!$J$6,IF(AND($B275&gt;=Codes!$F$8,$B275&lt;=Codes!$G$8),'Transaction List'!$D275/'Transaction List'!$J$7,IF(AND($B275&gt;=Codes!$F$9,$B275&lt;=Codes!$G$9),'Transaction List'!$D275/'Transaction List'!$J$8,IF(AND($B275&gt;=Codes!$F$10,$B275&lt;=Codes!$G$10),'Transaction List'!$D275/'Transaction List'!$J$9,IF(AND($B275&gt;=Codes!$F$11,$B275&lt;=Codes!$G$11),'Transaction List'!$D275/'Transaction List'!$J$10,IF(AND($B275&gt;=Codes!$F$12,$B275&lt;=Codes!$G$12),'Transaction List'!$D275/'Transaction List'!$J$11, IF(AND($B275&gt;=Codes!$F$13,$B275&lt;=Codes!$G$13),'Transaction List'!$D275/'Transaction List'!$J$12, ""))))))))))))</f>
        <v/>
      </c>
    </row>
    <row r="276" spans="1:5" x14ac:dyDescent="0.35">
      <c r="A276" s="66"/>
      <c r="B276" s="72"/>
      <c r="C276" s="69"/>
      <c r="D276" s="69"/>
      <c r="E276" s="79" t="str">
        <f>IF(AND($B276&gt;=Codes!$F$2,B276&lt;=Codes!$G$2),'Transaction List'!$D276/'Transaction List'!$J$1,IF(AND($B276&gt;=Codes!$F$3,$B276&lt;=Codes!$G$3),'Transaction List'!$D276/'Transaction List'!$J$2,IF(AND($B276&gt;=Codes!$F$4,$B276&lt;=Codes!$G$4),'Transaction List'!$D276/'Transaction List'!$J$3,IF(AND($B276&gt;=Codes!$F$5,$B276&lt;=Codes!$G$5),'Transaction List'!$D276/'Transaction List'!$J$4,IF(AND($B276&gt;=Codes!$F$6,$B276&lt;=Codes!$G$6),'Transaction List'!$D276/'Transaction List'!$J$5,IF(AND($B276&gt;=Codes!$F$7,$B276&lt;=Codes!$G$7),'Transaction List'!$D276/'Transaction List'!$J$6,IF(AND($B276&gt;=Codes!$F$8,$B276&lt;=Codes!$G$8),'Transaction List'!$D276/'Transaction List'!$J$7,IF(AND($B276&gt;=Codes!$F$9,$B276&lt;=Codes!$G$9),'Transaction List'!$D276/'Transaction List'!$J$8,IF(AND($B276&gt;=Codes!$F$10,$B276&lt;=Codes!$G$10),'Transaction List'!$D276/'Transaction List'!$J$9,IF(AND($B276&gt;=Codes!$F$11,$B276&lt;=Codes!$G$11),'Transaction List'!$D276/'Transaction List'!$J$10,IF(AND($B276&gt;=Codes!$F$12,$B276&lt;=Codes!$G$12),'Transaction List'!$D276/'Transaction List'!$J$11, IF(AND($B276&gt;=Codes!$F$13,$B276&lt;=Codes!$G$13),'Transaction List'!$D276/'Transaction List'!$J$12, ""))))))))))))</f>
        <v/>
      </c>
    </row>
    <row r="277" spans="1:5" x14ac:dyDescent="0.35">
      <c r="A277" s="66"/>
      <c r="B277" s="72"/>
      <c r="C277" s="69"/>
      <c r="D277" s="69"/>
      <c r="E277" s="79" t="str">
        <f>IF(AND($B277&gt;=Codes!$F$2,B277&lt;=Codes!$G$2),'Transaction List'!$D277/'Transaction List'!$J$1,IF(AND($B277&gt;=Codes!$F$3,$B277&lt;=Codes!$G$3),'Transaction List'!$D277/'Transaction List'!$J$2,IF(AND($B277&gt;=Codes!$F$4,$B277&lt;=Codes!$G$4),'Transaction List'!$D277/'Transaction List'!$J$3,IF(AND($B277&gt;=Codes!$F$5,$B277&lt;=Codes!$G$5),'Transaction List'!$D277/'Transaction List'!$J$4,IF(AND($B277&gt;=Codes!$F$6,$B277&lt;=Codes!$G$6),'Transaction List'!$D277/'Transaction List'!$J$5,IF(AND($B277&gt;=Codes!$F$7,$B277&lt;=Codes!$G$7),'Transaction List'!$D277/'Transaction List'!$J$6,IF(AND($B277&gt;=Codes!$F$8,$B277&lt;=Codes!$G$8),'Transaction List'!$D277/'Transaction List'!$J$7,IF(AND($B277&gt;=Codes!$F$9,$B277&lt;=Codes!$G$9),'Transaction List'!$D277/'Transaction List'!$J$8,IF(AND($B277&gt;=Codes!$F$10,$B277&lt;=Codes!$G$10),'Transaction List'!$D277/'Transaction List'!$J$9,IF(AND($B277&gt;=Codes!$F$11,$B277&lt;=Codes!$G$11),'Transaction List'!$D277/'Transaction List'!$J$10,IF(AND($B277&gt;=Codes!$F$12,$B277&lt;=Codes!$G$12),'Transaction List'!$D277/'Transaction List'!$J$11, IF(AND($B277&gt;=Codes!$F$13,$B277&lt;=Codes!$G$13),'Transaction List'!$D277/'Transaction List'!$J$12, ""))))))))))))</f>
        <v/>
      </c>
    </row>
    <row r="278" spans="1:5" x14ac:dyDescent="0.35">
      <c r="A278" s="66"/>
      <c r="B278" s="72"/>
      <c r="C278" s="69"/>
      <c r="D278" s="69"/>
      <c r="E278" s="79" t="str">
        <f>IF(AND($B278&gt;=Codes!$F$2,B278&lt;=Codes!$G$2),'Transaction List'!$D278/'Transaction List'!$J$1,IF(AND($B278&gt;=Codes!$F$3,$B278&lt;=Codes!$G$3),'Transaction List'!$D278/'Transaction List'!$J$2,IF(AND($B278&gt;=Codes!$F$4,$B278&lt;=Codes!$G$4),'Transaction List'!$D278/'Transaction List'!$J$3,IF(AND($B278&gt;=Codes!$F$5,$B278&lt;=Codes!$G$5),'Transaction List'!$D278/'Transaction List'!$J$4,IF(AND($B278&gt;=Codes!$F$6,$B278&lt;=Codes!$G$6),'Transaction List'!$D278/'Transaction List'!$J$5,IF(AND($B278&gt;=Codes!$F$7,$B278&lt;=Codes!$G$7),'Transaction List'!$D278/'Transaction List'!$J$6,IF(AND($B278&gt;=Codes!$F$8,$B278&lt;=Codes!$G$8),'Transaction List'!$D278/'Transaction List'!$J$7,IF(AND($B278&gt;=Codes!$F$9,$B278&lt;=Codes!$G$9),'Transaction List'!$D278/'Transaction List'!$J$8,IF(AND($B278&gt;=Codes!$F$10,$B278&lt;=Codes!$G$10),'Transaction List'!$D278/'Transaction List'!$J$9,IF(AND($B278&gt;=Codes!$F$11,$B278&lt;=Codes!$G$11),'Transaction List'!$D278/'Transaction List'!$J$10,IF(AND($B278&gt;=Codes!$F$12,$B278&lt;=Codes!$G$12),'Transaction List'!$D278/'Transaction List'!$J$11, IF(AND($B278&gt;=Codes!$F$13,$B278&lt;=Codes!$G$13),'Transaction List'!$D278/'Transaction List'!$J$12, ""))))))))))))</f>
        <v/>
      </c>
    </row>
    <row r="279" spans="1:5" x14ac:dyDescent="0.35">
      <c r="A279" s="66"/>
      <c r="B279" s="72"/>
      <c r="C279" s="69"/>
      <c r="D279" s="69"/>
      <c r="E279" s="79" t="str">
        <f>IF(AND($B279&gt;=Codes!$F$2,B279&lt;=Codes!$G$2),'Transaction List'!$D279/'Transaction List'!$J$1,IF(AND($B279&gt;=Codes!$F$3,$B279&lt;=Codes!$G$3),'Transaction List'!$D279/'Transaction List'!$J$2,IF(AND($B279&gt;=Codes!$F$4,$B279&lt;=Codes!$G$4),'Transaction List'!$D279/'Transaction List'!$J$3,IF(AND($B279&gt;=Codes!$F$5,$B279&lt;=Codes!$G$5),'Transaction List'!$D279/'Transaction List'!$J$4,IF(AND($B279&gt;=Codes!$F$6,$B279&lt;=Codes!$G$6),'Transaction List'!$D279/'Transaction List'!$J$5,IF(AND($B279&gt;=Codes!$F$7,$B279&lt;=Codes!$G$7),'Transaction List'!$D279/'Transaction List'!$J$6,IF(AND($B279&gt;=Codes!$F$8,$B279&lt;=Codes!$G$8),'Transaction List'!$D279/'Transaction List'!$J$7,IF(AND($B279&gt;=Codes!$F$9,$B279&lt;=Codes!$G$9),'Transaction List'!$D279/'Transaction List'!$J$8,IF(AND($B279&gt;=Codes!$F$10,$B279&lt;=Codes!$G$10),'Transaction List'!$D279/'Transaction List'!$J$9,IF(AND($B279&gt;=Codes!$F$11,$B279&lt;=Codes!$G$11),'Transaction List'!$D279/'Transaction List'!$J$10,IF(AND($B279&gt;=Codes!$F$12,$B279&lt;=Codes!$G$12),'Transaction List'!$D279/'Transaction List'!$J$11, IF(AND($B279&gt;=Codes!$F$13,$B279&lt;=Codes!$G$13),'Transaction List'!$D279/'Transaction List'!$J$12, ""))))))))))))</f>
        <v/>
      </c>
    </row>
    <row r="280" spans="1:5" x14ac:dyDescent="0.35">
      <c r="A280" s="66"/>
      <c r="B280" s="72"/>
      <c r="C280" s="69"/>
      <c r="D280" s="69"/>
      <c r="E280" s="79" t="str">
        <f>IF(AND($B280&gt;=Codes!$F$2,B280&lt;=Codes!$G$2),'Transaction List'!$D280/'Transaction List'!$J$1,IF(AND($B280&gt;=Codes!$F$3,$B280&lt;=Codes!$G$3),'Transaction List'!$D280/'Transaction List'!$J$2,IF(AND($B280&gt;=Codes!$F$4,$B280&lt;=Codes!$G$4),'Transaction List'!$D280/'Transaction List'!$J$3,IF(AND($B280&gt;=Codes!$F$5,$B280&lt;=Codes!$G$5),'Transaction List'!$D280/'Transaction List'!$J$4,IF(AND($B280&gt;=Codes!$F$6,$B280&lt;=Codes!$G$6),'Transaction List'!$D280/'Transaction List'!$J$5,IF(AND($B280&gt;=Codes!$F$7,$B280&lt;=Codes!$G$7),'Transaction List'!$D280/'Transaction List'!$J$6,IF(AND($B280&gt;=Codes!$F$8,$B280&lt;=Codes!$G$8),'Transaction List'!$D280/'Transaction List'!$J$7,IF(AND($B280&gt;=Codes!$F$9,$B280&lt;=Codes!$G$9),'Transaction List'!$D280/'Transaction List'!$J$8,IF(AND($B280&gt;=Codes!$F$10,$B280&lt;=Codes!$G$10),'Transaction List'!$D280/'Transaction List'!$J$9,IF(AND($B280&gt;=Codes!$F$11,$B280&lt;=Codes!$G$11),'Transaction List'!$D280/'Transaction List'!$J$10,IF(AND($B280&gt;=Codes!$F$12,$B280&lt;=Codes!$G$12),'Transaction List'!$D280/'Transaction List'!$J$11, IF(AND($B280&gt;=Codes!$F$13,$B280&lt;=Codes!$G$13),'Transaction List'!$D280/'Transaction List'!$J$12, ""))))))))))))</f>
        <v/>
      </c>
    </row>
    <row r="281" spans="1:5" x14ac:dyDescent="0.35">
      <c r="A281" s="66"/>
      <c r="B281" s="72"/>
      <c r="C281" s="69"/>
      <c r="D281" s="69"/>
      <c r="E281" s="79" t="str">
        <f>IF(AND($B281&gt;=Codes!$F$2,B281&lt;=Codes!$G$2),'Transaction List'!$D281/'Transaction List'!$J$1,IF(AND($B281&gt;=Codes!$F$3,$B281&lt;=Codes!$G$3),'Transaction List'!$D281/'Transaction List'!$J$2,IF(AND($B281&gt;=Codes!$F$4,$B281&lt;=Codes!$G$4),'Transaction List'!$D281/'Transaction List'!$J$3,IF(AND($B281&gt;=Codes!$F$5,$B281&lt;=Codes!$G$5),'Transaction List'!$D281/'Transaction List'!$J$4,IF(AND($B281&gt;=Codes!$F$6,$B281&lt;=Codes!$G$6),'Transaction List'!$D281/'Transaction List'!$J$5,IF(AND($B281&gt;=Codes!$F$7,$B281&lt;=Codes!$G$7),'Transaction List'!$D281/'Transaction List'!$J$6,IF(AND($B281&gt;=Codes!$F$8,$B281&lt;=Codes!$G$8),'Transaction List'!$D281/'Transaction List'!$J$7,IF(AND($B281&gt;=Codes!$F$9,$B281&lt;=Codes!$G$9),'Transaction List'!$D281/'Transaction List'!$J$8,IF(AND($B281&gt;=Codes!$F$10,$B281&lt;=Codes!$G$10),'Transaction List'!$D281/'Transaction List'!$J$9,IF(AND($B281&gt;=Codes!$F$11,$B281&lt;=Codes!$G$11),'Transaction List'!$D281/'Transaction List'!$J$10,IF(AND($B281&gt;=Codes!$F$12,$B281&lt;=Codes!$G$12),'Transaction List'!$D281/'Transaction List'!$J$11, IF(AND($B281&gt;=Codes!$F$13,$B281&lt;=Codes!$G$13),'Transaction List'!$D281/'Transaction List'!$J$12, ""))))))))))))</f>
        <v/>
      </c>
    </row>
    <row r="282" spans="1:5" x14ac:dyDescent="0.35">
      <c r="A282" s="66"/>
      <c r="B282" s="72"/>
      <c r="C282" s="69"/>
      <c r="D282" s="69"/>
      <c r="E282" s="79" t="str">
        <f>IF(AND($B282&gt;=Codes!$F$2,B282&lt;=Codes!$G$2),'Transaction List'!$D282/'Transaction List'!$J$1,IF(AND($B282&gt;=Codes!$F$3,$B282&lt;=Codes!$G$3),'Transaction List'!$D282/'Transaction List'!$J$2,IF(AND($B282&gt;=Codes!$F$4,$B282&lt;=Codes!$G$4),'Transaction List'!$D282/'Transaction List'!$J$3,IF(AND($B282&gt;=Codes!$F$5,$B282&lt;=Codes!$G$5),'Transaction List'!$D282/'Transaction List'!$J$4,IF(AND($B282&gt;=Codes!$F$6,$B282&lt;=Codes!$G$6),'Transaction List'!$D282/'Transaction List'!$J$5,IF(AND($B282&gt;=Codes!$F$7,$B282&lt;=Codes!$G$7),'Transaction List'!$D282/'Transaction List'!$J$6,IF(AND($B282&gt;=Codes!$F$8,$B282&lt;=Codes!$G$8),'Transaction List'!$D282/'Transaction List'!$J$7,IF(AND($B282&gt;=Codes!$F$9,$B282&lt;=Codes!$G$9),'Transaction List'!$D282/'Transaction List'!$J$8,IF(AND($B282&gt;=Codes!$F$10,$B282&lt;=Codes!$G$10),'Transaction List'!$D282/'Transaction List'!$J$9,IF(AND($B282&gt;=Codes!$F$11,$B282&lt;=Codes!$G$11),'Transaction List'!$D282/'Transaction List'!$J$10,IF(AND($B282&gt;=Codes!$F$12,$B282&lt;=Codes!$G$12),'Transaction List'!$D282/'Transaction List'!$J$11, IF(AND($B282&gt;=Codes!$F$13,$B282&lt;=Codes!$G$13),'Transaction List'!$D282/'Transaction List'!$J$12, ""))))))))))))</f>
        <v/>
      </c>
    </row>
    <row r="283" spans="1:5" x14ac:dyDescent="0.35">
      <c r="A283" s="66"/>
      <c r="B283" s="72"/>
      <c r="C283" s="69"/>
      <c r="D283" s="69"/>
      <c r="E283" s="79" t="str">
        <f>IF(AND($B283&gt;=Codes!$F$2,B283&lt;=Codes!$G$2),'Transaction List'!$D283/'Transaction List'!$J$1,IF(AND($B283&gt;=Codes!$F$3,$B283&lt;=Codes!$G$3),'Transaction List'!$D283/'Transaction List'!$J$2,IF(AND($B283&gt;=Codes!$F$4,$B283&lt;=Codes!$G$4),'Transaction List'!$D283/'Transaction List'!$J$3,IF(AND($B283&gt;=Codes!$F$5,$B283&lt;=Codes!$G$5),'Transaction List'!$D283/'Transaction List'!$J$4,IF(AND($B283&gt;=Codes!$F$6,$B283&lt;=Codes!$G$6),'Transaction List'!$D283/'Transaction List'!$J$5,IF(AND($B283&gt;=Codes!$F$7,$B283&lt;=Codes!$G$7),'Transaction List'!$D283/'Transaction List'!$J$6,IF(AND($B283&gt;=Codes!$F$8,$B283&lt;=Codes!$G$8),'Transaction List'!$D283/'Transaction List'!$J$7,IF(AND($B283&gt;=Codes!$F$9,$B283&lt;=Codes!$G$9),'Transaction List'!$D283/'Transaction List'!$J$8,IF(AND($B283&gt;=Codes!$F$10,$B283&lt;=Codes!$G$10),'Transaction List'!$D283/'Transaction List'!$J$9,IF(AND($B283&gt;=Codes!$F$11,$B283&lt;=Codes!$G$11),'Transaction List'!$D283/'Transaction List'!$J$10,IF(AND($B283&gt;=Codes!$F$12,$B283&lt;=Codes!$G$12),'Transaction List'!$D283/'Transaction List'!$J$11, IF(AND($B283&gt;=Codes!$F$13,$B283&lt;=Codes!$G$13),'Transaction List'!$D283/'Transaction List'!$J$12, ""))))))))))))</f>
        <v/>
      </c>
    </row>
    <row r="284" spans="1:5" x14ac:dyDescent="0.35">
      <c r="A284" s="66"/>
      <c r="B284" s="72"/>
      <c r="C284" s="69"/>
      <c r="D284" s="69"/>
      <c r="E284" s="79" t="str">
        <f>IF(AND($B284&gt;=Codes!$F$2,B284&lt;=Codes!$G$2),'Transaction List'!$D284/'Transaction List'!$J$1,IF(AND($B284&gt;=Codes!$F$3,$B284&lt;=Codes!$G$3),'Transaction List'!$D284/'Transaction List'!$J$2,IF(AND($B284&gt;=Codes!$F$4,$B284&lt;=Codes!$G$4),'Transaction List'!$D284/'Transaction List'!$J$3,IF(AND($B284&gt;=Codes!$F$5,$B284&lt;=Codes!$G$5),'Transaction List'!$D284/'Transaction List'!$J$4,IF(AND($B284&gt;=Codes!$F$6,$B284&lt;=Codes!$G$6),'Transaction List'!$D284/'Transaction List'!$J$5,IF(AND($B284&gt;=Codes!$F$7,$B284&lt;=Codes!$G$7),'Transaction List'!$D284/'Transaction List'!$J$6,IF(AND($B284&gt;=Codes!$F$8,$B284&lt;=Codes!$G$8),'Transaction List'!$D284/'Transaction List'!$J$7,IF(AND($B284&gt;=Codes!$F$9,$B284&lt;=Codes!$G$9),'Transaction List'!$D284/'Transaction List'!$J$8,IF(AND($B284&gt;=Codes!$F$10,$B284&lt;=Codes!$G$10),'Transaction List'!$D284/'Transaction List'!$J$9,IF(AND($B284&gt;=Codes!$F$11,$B284&lt;=Codes!$G$11),'Transaction List'!$D284/'Transaction List'!$J$10,IF(AND($B284&gt;=Codes!$F$12,$B284&lt;=Codes!$G$12),'Transaction List'!$D284/'Transaction List'!$J$11, IF(AND($B284&gt;=Codes!$F$13,$B284&lt;=Codes!$G$13),'Transaction List'!$D284/'Transaction List'!$J$12, ""))))))))))))</f>
        <v/>
      </c>
    </row>
    <row r="285" spans="1:5" x14ac:dyDescent="0.35">
      <c r="A285" s="66"/>
      <c r="B285" s="72"/>
      <c r="C285" s="69"/>
      <c r="D285" s="69"/>
      <c r="E285" s="79" t="str">
        <f>IF(AND($B285&gt;=Codes!$F$2,B285&lt;=Codes!$G$2),'Transaction List'!$D285/'Transaction List'!$J$1,IF(AND($B285&gt;=Codes!$F$3,$B285&lt;=Codes!$G$3),'Transaction List'!$D285/'Transaction List'!$J$2,IF(AND($B285&gt;=Codes!$F$4,$B285&lt;=Codes!$G$4),'Transaction List'!$D285/'Transaction List'!$J$3,IF(AND($B285&gt;=Codes!$F$5,$B285&lt;=Codes!$G$5),'Transaction List'!$D285/'Transaction List'!$J$4,IF(AND($B285&gt;=Codes!$F$6,$B285&lt;=Codes!$G$6),'Transaction List'!$D285/'Transaction List'!$J$5,IF(AND($B285&gt;=Codes!$F$7,$B285&lt;=Codes!$G$7),'Transaction List'!$D285/'Transaction List'!$J$6,IF(AND($B285&gt;=Codes!$F$8,$B285&lt;=Codes!$G$8),'Transaction List'!$D285/'Transaction List'!$J$7,IF(AND($B285&gt;=Codes!$F$9,$B285&lt;=Codes!$G$9),'Transaction List'!$D285/'Transaction List'!$J$8,IF(AND($B285&gt;=Codes!$F$10,$B285&lt;=Codes!$G$10),'Transaction List'!$D285/'Transaction List'!$J$9,IF(AND($B285&gt;=Codes!$F$11,$B285&lt;=Codes!$G$11),'Transaction List'!$D285/'Transaction List'!$J$10,IF(AND($B285&gt;=Codes!$F$12,$B285&lt;=Codes!$G$12),'Transaction List'!$D285/'Transaction List'!$J$11, IF(AND($B285&gt;=Codes!$F$13,$B285&lt;=Codes!$G$13),'Transaction List'!$D285/'Transaction List'!$J$12, ""))))))))))))</f>
        <v/>
      </c>
    </row>
    <row r="286" spans="1:5" x14ac:dyDescent="0.35">
      <c r="A286" s="66"/>
      <c r="B286" s="72"/>
      <c r="C286" s="69"/>
      <c r="D286" s="69"/>
      <c r="E286" s="79" t="str">
        <f>IF(AND($B286&gt;=Codes!$F$2,B286&lt;=Codes!$G$2),'Transaction List'!$D286/'Transaction List'!$J$1,IF(AND($B286&gt;=Codes!$F$3,$B286&lt;=Codes!$G$3),'Transaction List'!$D286/'Transaction List'!$J$2,IF(AND($B286&gt;=Codes!$F$4,$B286&lt;=Codes!$G$4),'Transaction List'!$D286/'Transaction List'!$J$3,IF(AND($B286&gt;=Codes!$F$5,$B286&lt;=Codes!$G$5),'Transaction List'!$D286/'Transaction List'!$J$4,IF(AND($B286&gt;=Codes!$F$6,$B286&lt;=Codes!$G$6),'Transaction List'!$D286/'Transaction List'!$J$5,IF(AND($B286&gt;=Codes!$F$7,$B286&lt;=Codes!$G$7),'Transaction List'!$D286/'Transaction List'!$J$6,IF(AND($B286&gt;=Codes!$F$8,$B286&lt;=Codes!$G$8),'Transaction List'!$D286/'Transaction List'!$J$7,IF(AND($B286&gt;=Codes!$F$9,$B286&lt;=Codes!$G$9),'Transaction List'!$D286/'Transaction List'!$J$8,IF(AND($B286&gt;=Codes!$F$10,$B286&lt;=Codes!$G$10),'Transaction List'!$D286/'Transaction List'!$J$9,IF(AND($B286&gt;=Codes!$F$11,$B286&lt;=Codes!$G$11),'Transaction List'!$D286/'Transaction List'!$J$10,IF(AND($B286&gt;=Codes!$F$12,$B286&lt;=Codes!$G$12),'Transaction List'!$D286/'Transaction List'!$J$11, IF(AND($B286&gt;=Codes!$F$13,$B286&lt;=Codes!$G$13),'Transaction List'!$D286/'Transaction List'!$J$12, ""))))))))))))</f>
        <v/>
      </c>
    </row>
    <row r="287" spans="1:5" x14ac:dyDescent="0.35">
      <c r="A287" s="66"/>
      <c r="B287" s="72"/>
      <c r="C287" s="69"/>
      <c r="D287" s="69"/>
      <c r="E287" s="79" t="str">
        <f>IF(AND($B287&gt;=Codes!$F$2,B287&lt;=Codes!$G$2),'Transaction List'!$D287/'Transaction List'!$J$1,IF(AND($B287&gt;=Codes!$F$3,$B287&lt;=Codes!$G$3),'Transaction List'!$D287/'Transaction List'!$J$2,IF(AND($B287&gt;=Codes!$F$4,$B287&lt;=Codes!$G$4),'Transaction List'!$D287/'Transaction List'!$J$3,IF(AND($B287&gt;=Codes!$F$5,$B287&lt;=Codes!$G$5),'Transaction List'!$D287/'Transaction List'!$J$4,IF(AND($B287&gt;=Codes!$F$6,$B287&lt;=Codes!$G$6),'Transaction List'!$D287/'Transaction List'!$J$5,IF(AND($B287&gt;=Codes!$F$7,$B287&lt;=Codes!$G$7),'Transaction List'!$D287/'Transaction List'!$J$6,IF(AND($B287&gt;=Codes!$F$8,$B287&lt;=Codes!$G$8),'Transaction List'!$D287/'Transaction List'!$J$7,IF(AND($B287&gt;=Codes!$F$9,$B287&lt;=Codes!$G$9),'Transaction List'!$D287/'Transaction List'!$J$8,IF(AND($B287&gt;=Codes!$F$10,$B287&lt;=Codes!$G$10),'Transaction List'!$D287/'Transaction List'!$J$9,IF(AND($B287&gt;=Codes!$F$11,$B287&lt;=Codes!$G$11),'Transaction List'!$D287/'Transaction List'!$J$10,IF(AND($B287&gt;=Codes!$F$12,$B287&lt;=Codes!$G$12),'Transaction List'!$D287/'Transaction List'!$J$11, IF(AND($B287&gt;=Codes!$F$13,$B287&lt;=Codes!$G$13),'Transaction List'!$D287/'Transaction List'!$J$12, ""))))))))))))</f>
        <v/>
      </c>
    </row>
    <row r="288" spans="1:5" x14ac:dyDescent="0.35">
      <c r="A288" s="66"/>
      <c r="B288" s="72"/>
      <c r="C288" s="69"/>
      <c r="D288" s="69"/>
      <c r="E288" s="79" t="str">
        <f>IF(AND($B288&gt;=Codes!$F$2,B288&lt;=Codes!$G$2),'Transaction List'!$D288/'Transaction List'!$J$1,IF(AND($B288&gt;=Codes!$F$3,$B288&lt;=Codes!$G$3),'Transaction List'!$D288/'Transaction List'!$J$2,IF(AND($B288&gt;=Codes!$F$4,$B288&lt;=Codes!$G$4),'Transaction List'!$D288/'Transaction List'!$J$3,IF(AND($B288&gt;=Codes!$F$5,$B288&lt;=Codes!$G$5),'Transaction List'!$D288/'Transaction List'!$J$4,IF(AND($B288&gt;=Codes!$F$6,$B288&lt;=Codes!$G$6),'Transaction List'!$D288/'Transaction List'!$J$5,IF(AND($B288&gt;=Codes!$F$7,$B288&lt;=Codes!$G$7),'Transaction List'!$D288/'Transaction List'!$J$6,IF(AND($B288&gt;=Codes!$F$8,$B288&lt;=Codes!$G$8),'Transaction List'!$D288/'Transaction List'!$J$7,IF(AND($B288&gt;=Codes!$F$9,$B288&lt;=Codes!$G$9),'Transaction List'!$D288/'Transaction List'!$J$8,IF(AND($B288&gt;=Codes!$F$10,$B288&lt;=Codes!$G$10),'Transaction List'!$D288/'Transaction List'!$J$9,IF(AND($B288&gt;=Codes!$F$11,$B288&lt;=Codes!$G$11),'Transaction List'!$D288/'Transaction List'!$J$10,IF(AND($B288&gt;=Codes!$F$12,$B288&lt;=Codes!$G$12),'Transaction List'!$D288/'Transaction List'!$J$11, IF(AND($B288&gt;=Codes!$F$13,$B288&lt;=Codes!$G$13),'Transaction List'!$D288/'Transaction List'!$J$12, ""))))))))))))</f>
        <v/>
      </c>
    </row>
    <row r="289" spans="1:5" x14ac:dyDescent="0.35">
      <c r="A289" s="66"/>
      <c r="B289" s="72"/>
      <c r="C289" s="69"/>
      <c r="D289" s="69"/>
      <c r="E289" s="79" t="str">
        <f>IF(AND($B289&gt;=Codes!$F$2,B289&lt;=Codes!$G$2),'Transaction List'!$D289/'Transaction List'!$J$1,IF(AND($B289&gt;=Codes!$F$3,$B289&lt;=Codes!$G$3),'Transaction List'!$D289/'Transaction List'!$J$2,IF(AND($B289&gt;=Codes!$F$4,$B289&lt;=Codes!$G$4),'Transaction List'!$D289/'Transaction List'!$J$3,IF(AND($B289&gt;=Codes!$F$5,$B289&lt;=Codes!$G$5),'Transaction List'!$D289/'Transaction List'!$J$4,IF(AND($B289&gt;=Codes!$F$6,$B289&lt;=Codes!$G$6),'Transaction List'!$D289/'Transaction List'!$J$5,IF(AND($B289&gt;=Codes!$F$7,$B289&lt;=Codes!$G$7),'Transaction List'!$D289/'Transaction List'!$J$6,IF(AND($B289&gt;=Codes!$F$8,$B289&lt;=Codes!$G$8),'Transaction List'!$D289/'Transaction List'!$J$7,IF(AND($B289&gt;=Codes!$F$9,$B289&lt;=Codes!$G$9),'Transaction List'!$D289/'Transaction List'!$J$8,IF(AND($B289&gt;=Codes!$F$10,$B289&lt;=Codes!$G$10),'Transaction List'!$D289/'Transaction List'!$J$9,IF(AND($B289&gt;=Codes!$F$11,$B289&lt;=Codes!$G$11),'Transaction List'!$D289/'Transaction List'!$J$10,IF(AND($B289&gt;=Codes!$F$12,$B289&lt;=Codes!$G$12),'Transaction List'!$D289/'Transaction List'!$J$11, IF(AND($B289&gt;=Codes!$F$13,$B289&lt;=Codes!$G$13),'Transaction List'!$D289/'Transaction List'!$J$12, ""))))))))))))</f>
        <v/>
      </c>
    </row>
    <row r="290" spans="1:5" x14ac:dyDescent="0.35">
      <c r="A290" s="66"/>
      <c r="B290" s="72"/>
      <c r="C290" s="69"/>
      <c r="D290" s="69"/>
      <c r="E290" s="79" t="str">
        <f>IF(AND($B290&gt;=Codes!$F$2,B290&lt;=Codes!$G$2),'Transaction List'!$D290/'Transaction List'!$J$1,IF(AND($B290&gt;=Codes!$F$3,$B290&lt;=Codes!$G$3),'Transaction List'!$D290/'Transaction List'!$J$2,IF(AND($B290&gt;=Codes!$F$4,$B290&lt;=Codes!$G$4),'Transaction List'!$D290/'Transaction List'!$J$3,IF(AND($B290&gt;=Codes!$F$5,$B290&lt;=Codes!$G$5),'Transaction List'!$D290/'Transaction List'!$J$4,IF(AND($B290&gt;=Codes!$F$6,$B290&lt;=Codes!$G$6),'Transaction List'!$D290/'Transaction List'!$J$5,IF(AND($B290&gt;=Codes!$F$7,$B290&lt;=Codes!$G$7),'Transaction List'!$D290/'Transaction List'!$J$6,IF(AND($B290&gt;=Codes!$F$8,$B290&lt;=Codes!$G$8),'Transaction List'!$D290/'Transaction List'!$J$7,IF(AND($B290&gt;=Codes!$F$9,$B290&lt;=Codes!$G$9),'Transaction List'!$D290/'Transaction List'!$J$8,IF(AND($B290&gt;=Codes!$F$10,$B290&lt;=Codes!$G$10),'Transaction List'!$D290/'Transaction List'!$J$9,IF(AND($B290&gt;=Codes!$F$11,$B290&lt;=Codes!$G$11),'Transaction List'!$D290/'Transaction List'!$J$10,IF(AND($B290&gt;=Codes!$F$12,$B290&lt;=Codes!$G$12),'Transaction List'!$D290/'Transaction List'!$J$11, IF(AND($B290&gt;=Codes!$F$13,$B290&lt;=Codes!$G$13),'Transaction List'!$D290/'Transaction List'!$J$12, ""))))))))))))</f>
        <v/>
      </c>
    </row>
    <row r="291" spans="1:5" x14ac:dyDescent="0.35">
      <c r="A291" s="66"/>
      <c r="B291" s="72"/>
      <c r="C291" s="69"/>
      <c r="D291" s="69"/>
      <c r="E291" s="79" t="str">
        <f>IF(AND($B291&gt;=Codes!$F$2,B291&lt;=Codes!$G$2),'Transaction List'!$D291/'Transaction List'!$J$1,IF(AND($B291&gt;=Codes!$F$3,$B291&lt;=Codes!$G$3),'Transaction List'!$D291/'Transaction List'!$J$2,IF(AND($B291&gt;=Codes!$F$4,$B291&lt;=Codes!$G$4),'Transaction List'!$D291/'Transaction List'!$J$3,IF(AND($B291&gt;=Codes!$F$5,$B291&lt;=Codes!$G$5),'Transaction List'!$D291/'Transaction List'!$J$4,IF(AND($B291&gt;=Codes!$F$6,$B291&lt;=Codes!$G$6),'Transaction List'!$D291/'Transaction List'!$J$5,IF(AND($B291&gt;=Codes!$F$7,$B291&lt;=Codes!$G$7),'Transaction List'!$D291/'Transaction List'!$J$6,IF(AND($B291&gt;=Codes!$F$8,$B291&lt;=Codes!$G$8),'Transaction List'!$D291/'Transaction List'!$J$7,IF(AND($B291&gt;=Codes!$F$9,$B291&lt;=Codes!$G$9),'Transaction List'!$D291/'Transaction List'!$J$8,IF(AND($B291&gt;=Codes!$F$10,$B291&lt;=Codes!$G$10),'Transaction List'!$D291/'Transaction List'!$J$9,IF(AND($B291&gt;=Codes!$F$11,$B291&lt;=Codes!$G$11),'Transaction List'!$D291/'Transaction List'!$J$10,IF(AND($B291&gt;=Codes!$F$12,$B291&lt;=Codes!$G$12),'Transaction List'!$D291/'Transaction List'!$J$11, IF(AND($B291&gt;=Codes!$F$13,$B291&lt;=Codes!$G$13),'Transaction List'!$D291/'Transaction List'!$J$12, ""))))))))))))</f>
        <v/>
      </c>
    </row>
    <row r="292" spans="1:5" x14ac:dyDescent="0.35">
      <c r="A292" s="66"/>
      <c r="B292" s="72"/>
      <c r="C292" s="69"/>
      <c r="D292" s="69"/>
      <c r="E292" s="79" t="str">
        <f>IF(AND($B292&gt;=Codes!$F$2,B292&lt;=Codes!$G$2),'Transaction List'!$D292/'Transaction List'!$J$1,IF(AND($B292&gt;=Codes!$F$3,$B292&lt;=Codes!$G$3),'Transaction List'!$D292/'Transaction List'!$J$2,IF(AND($B292&gt;=Codes!$F$4,$B292&lt;=Codes!$G$4),'Transaction List'!$D292/'Transaction List'!$J$3,IF(AND($B292&gt;=Codes!$F$5,$B292&lt;=Codes!$G$5),'Transaction List'!$D292/'Transaction List'!$J$4,IF(AND($B292&gt;=Codes!$F$6,$B292&lt;=Codes!$G$6),'Transaction List'!$D292/'Transaction List'!$J$5,IF(AND($B292&gt;=Codes!$F$7,$B292&lt;=Codes!$G$7),'Transaction List'!$D292/'Transaction List'!$J$6,IF(AND($B292&gt;=Codes!$F$8,$B292&lt;=Codes!$G$8),'Transaction List'!$D292/'Transaction List'!$J$7,IF(AND($B292&gt;=Codes!$F$9,$B292&lt;=Codes!$G$9),'Transaction List'!$D292/'Transaction List'!$J$8,IF(AND($B292&gt;=Codes!$F$10,$B292&lt;=Codes!$G$10),'Transaction List'!$D292/'Transaction List'!$J$9,IF(AND($B292&gt;=Codes!$F$11,$B292&lt;=Codes!$G$11),'Transaction List'!$D292/'Transaction List'!$J$10,IF(AND($B292&gt;=Codes!$F$12,$B292&lt;=Codes!$G$12),'Transaction List'!$D292/'Transaction List'!$J$11, IF(AND($B292&gt;=Codes!$F$13,$B292&lt;=Codes!$G$13),'Transaction List'!$D292/'Transaction List'!$J$12, ""))))))))))))</f>
        <v/>
      </c>
    </row>
    <row r="293" spans="1:5" x14ac:dyDescent="0.35">
      <c r="A293" s="66"/>
      <c r="B293" s="72"/>
      <c r="C293" s="69"/>
      <c r="D293" s="69"/>
      <c r="E293" s="79" t="str">
        <f>IF(AND($B293&gt;=Codes!$F$2,B293&lt;=Codes!$G$2),'Transaction List'!$D293/'Transaction List'!$J$1,IF(AND($B293&gt;=Codes!$F$3,$B293&lt;=Codes!$G$3),'Transaction List'!$D293/'Transaction List'!$J$2,IF(AND($B293&gt;=Codes!$F$4,$B293&lt;=Codes!$G$4),'Transaction List'!$D293/'Transaction List'!$J$3,IF(AND($B293&gt;=Codes!$F$5,$B293&lt;=Codes!$G$5),'Transaction List'!$D293/'Transaction List'!$J$4,IF(AND($B293&gt;=Codes!$F$6,$B293&lt;=Codes!$G$6),'Transaction List'!$D293/'Transaction List'!$J$5,IF(AND($B293&gt;=Codes!$F$7,$B293&lt;=Codes!$G$7),'Transaction List'!$D293/'Transaction List'!$J$6,IF(AND($B293&gt;=Codes!$F$8,$B293&lt;=Codes!$G$8),'Transaction List'!$D293/'Transaction List'!$J$7,IF(AND($B293&gt;=Codes!$F$9,$B293&lt;=Codes!$G$9),'Transaction List'!$D293/'Transaction List'!$J$8,IF(AND($B293&gt;=Codes!$F$10,$B293&lt;=Codes!$G$10),'Transaction List'!$D293/'Transaction List'!$J$9,IF(AND($B293&gt;=Codes!$F$11,$B293&lt;=Codes!$G$11),'Transaction List'!$D293/'Transaction List'!$J$10,IF(AND($B293&gt;=Codes!$F$12,$B293&lt;=Codes!$G$12),'Transaction List'!$D293/'Transaction List'!$J$11, IF(AND($B293&gt;=Codes!$F$13,$B293&lt;=Codes!$G$13),'Transaction List'!$D293/'Transaction List'!$J$12, ""))))))))))))</f>
        <v/>
      </c>
    </row>
    <row r="294" spans="1:5" x14ac:dyDescent="0.35">
      <c r="A294" s="66"/>
      <c r="B294" s="72"/>
      <c r="C294" s="69"/>
      <c r="D294" s="69"/>
      <c r="E294" s="79" t="str">
        <f>IF(AND($B294&gt;=Codes!$F$2,B294&lt;=Codes!$G$2),'Transaction List'!$D294/'Transaction List'!$J$1,IF(AND($B294&gt;=Codes!$F$3,$B294&lt;=Codes!$G$3),'Transaction List'!$D294/'Transaction List'!$J$2,IF(AND($B294&gt;=Codes!$F$4,$B294&lt;=Codes!$G$4),'Transaction List'!$D294/'Transaction List'!$J$3,IF(AND($B294&gt;=Codes!$F$5,$B294&lt;=Codes!$G$5),'Transaction List'!$D294/'Transaction List'!$J$4,IF(AND($B294&gt;=Codes!$F$6,$B294&lt;=Codes!$G$6),'Transaction List'!$D294/'Transaction List'!$J$5,IF(AND($B294&gt;=Codes!$F$7,$B294&lt;=Codes!$G$7),'Transaction List'!$D294/'Transaction List'!$J$6,IF(AND($B294&gt;=Codes!$F$8,$B294&lt;=Codes!$G$8),'Transaction List'!$D294/'Transaction List'!$J$7,IF(AND($B294&gt;=Codes!$F$9,$B294&lt;=Codes!$G$9),'Transaction List'!$D294/'Transaction List'!$J$8,IF(AND($B294&gt;=Codes!$F$10,$B294&lt;=Codes!$G$10),'Transaction List'!$D294/'Transaction List'!$J$9,IF(AND($B294&gt;=Codes!$F$11,$B294&lt;=Codes!$G$11),'Transaction List'!$D294/'Transaction List'!$J$10,IF(AND($B294&gt;=Codes!$F$12,$B294&lt;=Codes!$G$12),'Transaction List'!$D294/'Transaction List'!$J$11, IF(AND($B294&gt;=Codes!$F$13,$B294&lt;=Codes!$G$13),'Transaction List'!$D294/'Transaction List'!$J$12, ""))))))))))))</f>
        <v/>
      </c>
    </row>
    <row r="295" spans="1:5" x14ac:dyDescent="0.35">
      <c r="A295" s="66"/>
      <c r="B295" s="72"/>
      <c r="C295" s="69"/>
      <c r="D295" s="69"/>
      <c r="E295" s="79" t="str">
        <f>IF(AND($B295&gt;=Codes!$F$2,B295&lt;=Codes!$G$2),'Transaction List'!$D295/'Transaction List'!$J$1,IF(AND($B295&gt;=Codes!$F$3,$B295&lt;=Codes!$G$3),'Transaction List'!$D295/'Transaction List'!$J$2,IF(AND($B295&gt;=Codes!$F$4,$B295&lt;=Codes!$G$4),'Transaction List'!$D295/'Transaction List'!$J$3,IF(AND($B295&gt;=Codes!$F$5,$B295&lt;=Codes!$G$5),'Transaction List'!$D295/'Transaction List'!$J$4,IF(AND($B295&gt;=Codes!$F$6,$B295&lt;=Codes!$G$6),'Transaction List'!$D295/'Transaction List'!$J$5,IF(AND($B295&gt;=Codes!$F$7,$B295&lt;=Codes!$G$7),'Transaction List'!$D295/'Transaction List'!$J$6,IF(AND($B295&gt;=Codes!$F$8,$B295&lt;=Codes!$G$8),'Transaction List'!$D295/'Transaction List'!$J$7,IF(AND($B295&gt;=Codes!$F$9,$B295&lt;=Codes!$G$9),'Transaction List'!$D295/'Transaction List'!$J$8,IF(AND($B295&gt;=Codes!$F$10,$B295&lt;=Codes!$G$10),'Transaction List'!$D295/'Transaction List'!$J$9,IF(AND($B295&gt;=Codes!$F$11,$B295&lt;=Codes!$G$11),'Transaction List'!$D295/'Transaction List'!$J$10,IF(AND($B295&gt;=Codes!$F$12,$B295&lt;=Codes!$G$12),'Transaction List'!$D295/'Transaction List'!$J$11, IF(AND($B295&gt;=Codes!$F$13,$B295&lt;=Codes!$G$13),'Transaction List'!$D295/'Transaction List'!$J$12, ""))))))))))))</f>
        <v/>
      </c>
    </row>
    <row r="296" spans="1:5" x14ac:dyDescent="0.35">
      <c r="A296" s="66"/>
      <c r="B296" s="72"/>
      <c r="C296" s="69"/>
      <c r="D296" s="69"/>
      <c r="E296" s="79" t="str">
        <f>IF(AND($B296&gt;=Codes!$F$2,B296&lt;=Codes!$G$2),'Transaction List'!$D296/'Transaction List'!$J$1,IF(AND($B296&gt;=Codes!$F$3,$B296&lt;=Codes!$G$3),'Transaction List'!$D296/'Transaction List'!$J$2,IF(AND($B296&gt;=Codes!$F$4,$B296&lt;=Codes!$G$4),'Transaction List'!$D296/'Transaction List'!$J$3,IF(AND($B296&gt;=Codes!$F$5,$B296&lt;=Codes!$G$5),'Transaction List'!$D296/'Transaction List'!$J$4,IF(AND($B296&gt;=Codes!$F$6,$B296&lt;=Codes!$G$6),'Transaction List'!$D296/'Transaction List'!$J$5,IF(AND($B296&gt;=Codes!$F$7,$B296&lt;=Codes!$G$7),'Transaction List'!$D296/'Transaction List'!$J$6,IF(AND($B296&gt;=Codes!$F$8,$B296&lt;=Codes!$G$8),'Transaction List'!$D296/'Transaction List'!$J$7,IF(AND($B296&gt;=Codes!$F$9,$B296&lt;=Codes!$G$9),'Transaction List'!$D296/'Transaction List'!$J$8,IF(AND($B296&gt;=Codes!$F$10,$B296&lt;=Codes!$G$10),'Transaction List'!$D296/'Transaction List'!$J$9,IF(AND($B296&gt;=Codes!$F$11,$B296&lt;=Codes!$G$11),'Transaction List'!$D296/'Transaction List'!$J$10,IF(AND($B296&gt;=Codes!$F$12,$B296&lt;=Codes!$G$12),'Transaction List'!$D296/'Transaction List'!$J$11, IF(AND($B296&gt;=Codes!$F$13,$B296&lt;=Codes!$G$13),'Transaction List'!$D296/'Transaction List'!$J$12, ""))))))))))))</f>
        <v/>
      </c>
    </row>
    <row r="297" spans="1:5" x14ac:dyDescent="0.35">
      <c r="A297" s="66"/>
      <c r="B297" s="72"/>
      <c r="C297" s="69"/>
      <c r="D297" s="69"/>
      <c r="E297" s="79" t="str">
        <f>IF(AND($B297&gt;=Codes!$F$2,B297&lt;=Codes!$G$2),'Transaction List'!$D297/'Transaction List'!$J$1,IF(AND($B297&gt;=Codes!$F$3,$B297&lt;=Codes!$G$3),'Transaction List'!$D297/'Transaction List'!$J$2,IF(AND($B297&gt;=Codes!$F$4,$B297&lt;=Codes!$G$4),'Transaction List'!$D297/'Transaction List'!$J$3,IF(AND($B297&gt;=Codes!$F$5,$B297&lt;=Codes!$G$5),'Transaction List'!$D297/'Transaction List'!$J$4,IF(AND($B297&gt;=Codes!$F$6,$B297&lt;=Codes!$G$6),'Transaction List'!$D297/'Transaction List'!$J$5,IF(AND($B297&gt;=Codes!$F$7,$B297&lt;=Codes!$G$7),'Transaction List'!$D297/'Transaction List'!$J$6,IF(AND($B297&gt;=Codes!$F$8,$B297&lt;=Codes!$G$8),'Transaction List'!$D297/'Transaction List'!$J$7,IF(AND($B297&gt;=Codes!$F$9,$B297&lt;=Codes!$G$9),'Transaction List'!$D297/'Transaction List'!$J$8,IF(AND($B297&gt;=Codes!$F$10,$B297&lt;=Codes!$G$10),'Transaction List'!$D297/'Transaction List'!$J$9,IF(AND($B297&gt;=Codes!$F$11,$B297&lt;=Codes!$G$11),'Transaction List'!$D297/'Transaction List'!$J$10,IF(AND($B297&gt;=Codes!$F$12,$B297&lt;=Codes!$G$12),'Transaction List'!$D297/'Transaction List'!$J$11, IF(AND($B297&gt;=Codes!$F$13,$B297&lt;=Codes!$G$13),'Transaction List'!$D297/'Transaction List'!$J$12, ""))))))))))))</f>
        <v/>
      </c>
    </row>
    <row r="298" spans="1:5" x14ac:dyDescent="0.35">
      <c r="A298" s="66"/>
      <c r="B298" s="72"/>
      <c r="C298" s="69"/>
      <c r="D298" s="69"/>
      <c r="E298" s="79" t="str">
        <f>IF(AND($B298&gt;=Codes!$F$2,B298&lt;=Codes!$G$2),'Transaction List'!$D298/'Transaction List'!$J$1,IF(AND($B298&gt;=Codes!$F$3,$B298&lt;=Codes!$G$3),'Transaction List'!$D298/'Transaction List'!$J$2,IF(AND($B298&gt;=Codes!$F$4,$B298&lt;=Codes!$G$4),'Transaction List'!$D298/'Transaction List'!$J$3,IF(AND($B298&gt;=Codes!$F$5,$B298&lt;=Codes!$G$5),'Transaction List'!$D298/'Transaction List'!$J$4,IF(AND($B298&gt;=Codes!$F$6,$B298&lt;=Codes!$G$6),'Transaction List'!$D298/'Transaction List'!$J$5,IF(AND($B298&gt;=Codes!$F$7,$B298&lt;=Codes!$G$7),'Transaction List'!$D298/'Transaction List'!$J$6,IF(AND($B298&gt;=Codes!$F$8,$B298&lt;=Codes!$G$8),'Transaction List'!$D298/'Transaction List'!$J$7,IF(AND($B298&gt;=Codes!$F$9,$B298&lt;=Codes!$G$9),'Transaction List'!$D298/'Transaction List'!$J$8,IF(AND($B298&gt;=Codes!$F$10,$B298&lt;=Codes!$G$10),'Transaction List'!$D298/'Transaction List'!$J$9,IF(AND($B298&gt;=Codes!$F$11,$B298&lt;=Codes!$G$11),'Transaction List'!$D298/'Transaction List'!$J$10,IF(AND($B298&gt;=Codes!$F$12,$B298&lt;=Codes!$G$12),'Transaction List'!$D298/'Transaction List'!$J$11, IF(AND($B298&gt;=Codes!$F$13,$B298&lt;=Codes!$G$13),'Transaction List'!$D298/'Transaction List'!$J$12, ""))))))))))))</f>
        <v/>
      </c>
    </row>
    <row r="299" spans="1:5" x14ac:dyDescent="0.35">
      <c r="A299" s="66"/>
      <c r="B299" s="72"/>
      <c r="C299" s="69"/>
      <c r="D299" s="69"/>
      <c r="E299" s="79" t="str">
        <f>IF(AND($B299&gt;=Codes!$F$2,B299&lt;=Codes!$G$2),'Transaction List'!$D299/'Transaction List'!$J$1,IF(AND($B299&gt;=Codes!$F$3,$B299&lt;=Codes!$G$3),'Transaction List'!$D299/'Transaction List'!$J$2,IF(AND($B299&gt;=Codes!$F$4,$B299&lt;=Codes!$G$4),'Transaction List'!$D299/'Transaction List'!$J$3,IF(AND($B299&gt;=Codes!$F$5,$B299&lt;=Codes!$G$5),'Transaction List'!$D299/'Transaction List'!$J$4,IF(AND($B299&gt;=Codes!$F$6,$B299&lt;=Codes!$G$6),'Transaction List'!$D299/'Transaction List'!$J$5,IF(AND($B299&gt;=Codes!$F$7,$B299&lt;=Codes!$G$7),'Transaction List'!$D299/'Transaction List'!$J$6,IF(AND($B299&gt;=Codes!$F$8,$B299&lt;=Codes!$G$8),'Transaction List'!$D299/'Transaction List'!$J$7,IF(AND($B299&gt;=Codes!$F$9,$B299&lt;=Codes!$G$9),'Transaction List'!$D299/'Transaction List'!$J$8,IF(AND($B299&gt;=Codes!$F$10,$B299&lt;=Codes!$G$10),'Transaction List'!$D299/'Transaction List'!$J$9,IF(AND($B299&gt;=Codes!$F$11,$B299&lt;=Codes!$G$11),'Transaction List'!$D299/'Transaction List'!$J$10,IF(AND($B299&gt;=Codes!$F$12,$B299&lt;=Codes!$G$12),'Transaction List'!$D299/'Transaction List'!$J$11, IF(AND($B299&gt;=Codes!$F$13,$B299&lt;=Codes!$G$13),'Transaction List'!$D299/'Transaction List'!$J$12, ""))))))))))))</f>
        <v/>
      </c>
    </row>
    <row r="300" spans="1:5" x14ac:dyDescent="0.35">
      <c r="A300" s="66"/>
      <c r="B300" s="72"/>
      <c r="C300" s="69"/>
      <c r="D300" s="69"/>
      <c r="E300" s="79" t="str">
        <f>IF(AND($B300&gt;=Codes!$F$2,B300&lt;=Codes!$G$2),'Transaction List'!$D300/'Transaction List'!$J$1,IF(AND($B300&gt;=Codes!$F$3,$B300&lt;=Codes!$G$3),'Transaction List'!$D300/'Transaction List'!$J$2,IF(AND($B300&gt;=Codes!$F$4,$B300&lt;=Codes!$G$4),'Transaction List'!$D300/'Transaction List'!$J$3,IF(AND($B300&gt;=Codes!$F$5,$B300&lt;=Codes!$G$5),'Transaction List'!$D300/'Transaction List'!$J$4,IF(AND($B300&gt;=Codes!$F$6,$B300&lt;=Codes!$G$6),'Transaction List'!$D300/'Transaction List'!$J$5,IF(AND($B300&gt;=Codes!$F$7,$B300&lt;=Codes!$G$7),'Transaction List'!$D300/'Transaction List'!$J$6,IF(AND($B300&gt;=Codes!$F$8,$B300&lt;=Codes!$G$8),'Transaction List'!$D300/'Transaction List'!$J$7,IF(AND($B300&gt;=Codes!$F$9,$B300&lt;=Codes!$G$9),'Transaction List'!$D300/'Transaction List'!$J$8,IF(AND($B300&gt;=Codes!$F$10,$B300&lt;=Codes!$G$10),'Transaction List'!$D300/'Transaction List'!$J$9,IF(AND($B300&gt;=Codes!$F$11,$B300&lt;=Codes!$G$11),'Transaction List'!$D300/'Transaction List'!$J$10,IF(AND($B300&gt;=Codes!$F$12,$B300&lt;=Codes!$G$12),'Transaction List'!$D300/'Transaction List'!$J$11, IF(AND($B300&gt;=Codes!$F$13,$B300&lt;=Codes!$G$13),'Transaction List'!$D300/'Transaction List'!$J$12, ""))))))))))))</f>
        <v/>
      </c>
    </row>
    <row r="301" spans="1:5" x14ac:dyDescent="0.35">
      <c r="A301" s="66"/>
      <c r="B301" s="72"/>
      <c r="C301" s="69"/>
      <c r="D301" s="69"/>
      <c r="E301" s="79" t="str">
        <f>IF(AND($B301&gt;=Codes!$F$2,B301&lt;=Codes!$G$2),'Transaction List'!$D301/'Transaction List'!$J$1,IF(AND($B301&gt;=Codes!$F$3,$B301&lt;=Codes!$G$3),'Transaction List'!$D301/'Transaction List'!$J$2,IF(AND($B301&gt;=Codes!$F$4,$B301&lt;=Codes!$G$4),'Transaction List'!$D301/'Transaction List'!$J$3,IF(AND($B301&gt;=Codes!$F$5,$B301&lt;=Codes!$G$5),'Transaction List'!$D301/'Transaction List'!$J$4,IF(AND($B301&gt;=Codes!$F$6,$B301&lt;=Codes!$G$6),'Transaction List'!$D301/'Transaction List'!$J$5,IF(AND($B301&gt;=Codes!$F$7,$B301&lt;=Codes!$G$7),'Transaction List'!$D301/'Transaction List'!$J$6,IF(AND($B301&gt;=Codes!$F$8,$B301&lt;=Codes!$G$8),'Transaction List'!$D301/'Transaction List'!$J$7,IF(AND($B301&gt;=Codes!$F$9,$B301&lt;=Codes!$G$9),'Transaction List'!$D301/'Transaction List'!$J$8,IF(AND($B301&gt;=Codes!$F$10,$B301&lt;=Codes!$G$10),'Transaction List'!$D301/'Transaction List'!$J$9,IF(AND($B301&gt;=Codes!$F$11,$B301&lt;=Codes!$G$11),'Transaction List'!$D301/'Transaction List'!$J$10,IF(AND($B301&gt;=Codes!$F$12,$B301&lt;=Codes!$G$12),'Transaction List'!$D301/'Transaction List'!$J$11, IF(AND($B301&gt;=Codes!$F$13,$B301&lt;=Codes!$G$13),'Transaction List'!$D301/'Transaction List'!$J$12, ""))))))))))))</f>
        <v/>
      </c>
    </row>
    <row r="302" spans="1:5" x14ac:dyDescent="0.35">
      <c r="A302" s="66"/>
      <c r="B302" s="72"/>
      <c r="C302" s="69"/>
      <c r="D302" s="69"/>
      <c r="E302" s="79" t="str">
        <f>IF(AND($B302&gt;=Codes!$F$2,B302&lt;=Codes!$G$2),'Transaction List'!$D302/'Transaction List'!$J$1,IF(AND($B302&gt;=Codes!$F$3,$B302&lt;=Codes!$G$3),'Transaction List'!$D302/'Transaction List'!$J$2,IF(AND($B302&gt;=Codes!$F$4,$B302&lt;=Codes!$G$4),'Transaction List'!$D302/'Transaction List'!$J$3,IF(AND($B302&gt;=Codes!$F$5,$B302&lt;=Codes!$G$5),'Transaction List'!$D302/'Transaction List'!$J$4,IF(AND($B302&gt;=Codes!$F$6,$B302&lt;=Codes!$G$6),'Transaction List'!$D302/'Transaction List'!$J$5,IF(AND($B302&gt;=Codes!$F$7,$B302&lt;=Codes!$G$7),'Transaction List'!$D302/'Transaction List'!$J$6,IF(AND($B302&gt;=Codes!$F$8,$B302&lt;=Codes!$G$8),'Transaction List'!$D302/'Transaction List'!$J$7,IF(AND($B302&gt;=Codes!$F$9,$B302&lt;=Codes!$G$9),'Transaction List'!$D302/'Transaction List'!$J$8,IF(AND($B302&gt;=Codes!$F$10,$B302&lt;=Codes!$G$10),'Transaction List'!$D302/'Transaction List'!$J$9,IF(AND($B302&gt;=Codes!$F$11,$B302&lt;=Codes!$G$11),'Transaction List'!$D302/'Transaction List'!$J$10,IF(AND($B302&gt;=Codes!$F$12,$B302&lt;=Codes!$G$12),'Transaction List'!$D302/'Transaction List'!$J$11, IF(AND($B302&gt;=Codes!$F$13,$B302&lt;=Codes!$G$13),'Transaction List'!$D302/'Transaction List'!$J$12, ""))))))))))))</f>
        <v/>
      </c>
    </row>
    <row r="303" spans="1:5" x14ac:dyDescent="0.35">
      <c r="A303" s="66"/>
      <c r="B303" s="72"/>
      <c r="C303" s="69"/>
      <c r="D303" s="69"/>
      <c r="E303" s="79" t="str">
        <f>IF(AND($B303&gt;=Codes!$F$2,B303&lt;=Codes!$G$2),'Transaction List'!$D303/'Transaction List'!$J$1,IF(AND($B303&gt;=Codes!$F$3,$B303&lt;=Codes!$G$3),'Transaction List'!$D303/'Transaction List'!$J$2,IF(AND($B303&gt;=Codes!$F$4,$B303&lt;=Codes!$G$4),'Transaction List'!$D303/'Transaction List'!$J$3,IF(AND($B303&gt;=Codes!$F$5,$B303&lt;=Codes!$G$5),'Transaction List'!$D303/'Transaction List'!$J$4,IF(AND($B303&gt;=Codes!$F$6,$B303&lt;=Codes!$G$6),'Transaction List'!$D303/'Transaction List'!$J$5,IF(AND($B303&gt;=Codes!$F$7,$B303&lt;=Codes!$G$7),'Transaction List'!$D303/'Transaction List'!$J$6,IF(AND($B303&gt;=Codes!$F$8,$B303&lt;=Codes!$G$8),'Transaction List'!$D303/'Transaction List'!$J$7,IF(AND($B303&gt;=Codes!$F$9,$B303&lt;=Codes!$G$9),'Transaction List'!$D303/'Transaction List'!$J$8,IF(AND($B303&gt;=Codes!$F$10,$B303&lt;=Codes!$G$10),'Transaction List'!$D303/'Transaction List'!$J$9,IF(AND($B303&gt;=Codes!$F$11,$B303&lt;=Codes!$G$11),'Transaction List'!$D303/'Transaction List'!$J$10,IF(AND($B303&gt;=Codes!$F$12,$B303&lt;=Codes!$G$12),'Transaction List'!$D303/'Transaction List'!$J$11, IF(AND($B303&gt;=Codes!$F$13,$B303&lt;=Codes!$G$13),'Transaction List'!$D303/'Transaction List'!$J$12, ""))))))))))))</f>
        <v/>
      </c>
    </row>
    <row r="304" spans="1:5" x14ac:dyDescent="0.35">
      <c r="A304" s="66"/>
      <c r="B304" s="72"/>
      <c r="C304" s="69"/>
      <c r="D304" s="69"/>
      <c r="E304" s="79" t="str">
        <f>IF(AND($B304&gt;=Codes!$F$2,B304&lt;=Codes!$G$2),'Transaction List'!$D304/'Transaction List'!$J$1,IF(AND($B304&gt;=Codes!$F$3,$B304&lt;=Codes!$G$3),'Transaction List'!$D304/'Transaction List'!$J$2,IF(AND($B304&gt;=Codes!$F$4,$B304&lt;=Codes!$G$4),'Transaction List'!$D304/'Transaction List'!$J$3,IF(AND($B304&gt;=Codes!$F$5,$B304&lt;=Codes!$G$5),'Transaction List'!$D304/'Transaction List'!$J$4,IF(AND($B304&gt;=Codes!$F$6,$B304&lt;=Codes!$G$6),'Transaction List'!$D304/'Transaction List'!$J$5,IF(AND($B304&gt;=Codes!$F$7,$B304&lt;=Codes!$G$7),'Transaction List'!$D304/'Transaction List'!$J$6,IF(AND($B304&gt;=Codes!$F$8,$B304&lt;=Codes!$G$8),'Transaction List'!$D304/'Transaction List'!$J$7,IF(AND($B304&gt;=Codes!$F$9,$B304&lt;=Codes!$G$9),'Transaction List'!$D304/'Transaction List'!$J$8,IF(AND($B304&gt;=Codes!$F$10,$B304&lt;=Codes!$G$10),'Transaction List'!$D304/'Transaction List'!$J$9,IF(AND($B304&gt;=Codes!$F$11,$B304&lt;=Codes!$G$11),'Transaction List'!$D304/'Transaction List'!$J$10,IF(AND($B304&gt;=Codes!$F$12,$B304&lt;=Codes!$G$12),'Transaction List'!$D304/'Transaction List'!$J$11, IF(AND($B304&gt;=Codes!$F$13,$B304&lt;=Codes!$G$13),'Transaction List'!$D304/'Transaction List'!$J$12, ""))))))))))))</f>
        <v/>
      </c>
    </row>
    <row r="305" spans="1:5" x14ac:dyDescent="0.35">
      <c r="A305" s="66"/>
      <c r="B305" s="72"/>
      <c r="C305" s="69"/>
      <c r="D305" s="69"/>
      <c r="E305" s="79" t="str">
        <f>IF(AND($B305&gt;=Codes!$F$2,B305&lt;=Codes!$G$2),'Transaction List'!$D305/'Transaction List'!$J$1,IF(AND($B305&gt;=Codes!$F$3,$B305&lt;=Codes!$G$3),'Transaction List'!$D305/'Transaction List'!$J$2,IF(AND($B305&gt;=Codes!$F$4,$B305&lt;=Codes!$G$4),'Transaction List'!$D305/'Transaction List'!$J$3,IF(AND($B305&gt;=Codes!$F$5,$B305&lt;=Codes!$G$5),'Transaction List'!$D305/'Transaction List'!$J$4,IF(AND($B305&gt;=Codes!$F$6,$B305&lt;=Codes!$G$6),'Transaction List'!$D305/'Transaction List'!$J$5,IF(AND($B305&gt;=Codes!$F$7,$B305&lt;=Codes!$G$7),'Transaction List'!$D305/'Transaction List'!$J$6,IF(AND($B305&gt;=Codes!$F$8,$B305&lt;=Codes!$G$8),'Transaction List'!$D305/'Transaction List'!$J$7,IF(AND($B305&gt;=Codes!$F$9,$B305&lt;=Codes!$G$9),'Transaction List'!$D305/'Transaction List'!$J$8,IF(AND($B305&gt;=Codes!$F$10,$B305&lt;=Codes!$G$10),'Transaction List'!$D305/'Transaction List'!$J$9,IF(AND($B305&gt;=Codes!$F$11,$B305&lt;=Codes!$G$11),'Transaction List'!$D305/'Transaction List'!$J$10,IF(AND($B305&gt;=Codes!$F$12,$B305&lt;=Codes!$G$12),'Transaction List'!$D305/'Transaction List'!$J$11, IF(AND($B305&gt;=Codes!$F$13,$B305&lt;=Codes!$G$13),'Transaction List'!$D305/'Transaction List'!$J$12, ""))))))))))))</f>
        <v/>
      </c>
    </row>
    <row r="306" spans="1:5" x14ac:dyDescent="0.35">
      <c r="A306" s="66"/>
      <c r="B306" s="72"/>
      <c r="C306" s="69"/>
      <c r="D306" s="69"/>
      <c r="E306" s="79" t="str">
        <f>IF(AND($B306&gt;=Codes!$F$2,B306&lt;=Codes!$G$2),'Transaction List'!$D306/'Transaction List'!$J$1,IF(AND($B306&gt;=Codes!$F$3,$B306&lt;=Codes!$G$3),'Transaction List'!$D306/'Transaction List'!$J$2,IF(AND($B306&gt;=Codes!$F$4,$B306&lt;=Codes!$G$4),'Transaction List'!$D306/'Transaction List'!$J$3,IF(AND($B306&gt;=Codes!$F$5,$B306&lt;=Codes!$G$5),'Transaction List'!$D306/'Transaction List'!$J$4,IF(AND($B306&gt;=Codes!$F$6,$B306&lt;=Codes!$G$6),'Transaction List'!$D306/'Transaction List'!$J$5,IF(AND($B306&gt;=Codes!$F$7,$B306&lt;=Codes!$G$7),'Transaction List'!$D306/'Transaction List'!$J$6,IF(AND($B306&gt;=Codes!$F$8,$B306&lt;=Codes!$G$8),'Transaction List'!$D306/'Transaction List'!$J$7,IF(AND($B306&gt;=Codes!$F$9,$B306&lt;=Codes!$G$9),'Transaction List'!$D306/'Transaction List'!$J$8,IF(AND($B306&gt;=Codes!$F$10,$B306&lt;=Codes!$G$10),'Transaction List'!$D306/'Transaction List'!$J$9,IF(AND($B306&gt;=Codes!$F$11,$B306&lt;=Codes!$G$11),'Transaction List'!$D306/'Transaction List'!$J$10,IF(AND($B306&gt;=Codes!$F$12,$B306&lt;=Codes!$G$12),'Transaction List'!$D306/'Transaction List'!$J$11, IF(AND($B306&gt;=Codes!$F$13,$B306&lt;=Codes!$G$13),'Transaction List'!$D306/'Transaction List'!$J$12, ""))))))))))))</f>
        <v/>
      </c>
    </row>
    <row r="307" spans="1:5" x14ac:dyDescent="0.35">
      <c r="A307" s="66"/>
      <c r="B307" s="72"/>
      <c r="C307" s="69"/>
      <c r="D307" s="69"/>
      <c r="E307" s="79" t="str">
        <f>IF(AND($B307&gt;=Codes!$F$2,B307&lt;=Codes!$G$2),'Transaction List'!$D307/'Transaction List'!$J$1,IF(AND($B307&gt;=Codes!$F$3,$B307&lt;=Codes!$G$3),'Transaction List'!$D307/'Transaction List'!$J$2,IF(AND($B307&gt;=Codes!$F$4,$B307&lt;=Codes!$G$4),'Transaction List'!$D307/'Transaction List'!$J$3,IF(AND($B307&gt;=Codes!$F$5,$B307&lt;=Codes!$G$5),'Transaction List'!$D307/'Transaction List'!$J$4,IF(AND($B307&gt;=Codes!$F$6,$B307&lt;=Codes!$G$6),'Transaction List'!$D307/'Transaction List'!$J$5,IF(AND($B307&gt;=Codes!$F$7,$B307&lt;=Codes!$G$7),'Transaction List'!$D307/'Transaction List'!$J$6,IF(AND($B307&gt;=Codes!$F$8,$B307&lt;=Codes!$G$8),'Transaction List'!$D307/'Transaction List'!$J$7,IF(AND($B307&gt;=Codes!$F$9,$B307&lt;=Codes!$G$9),'Transaction List'!$D307/'Transaction List'!$J$8,IF(AND($B307&gt;=Codes!$F$10,$B307&lt;=Codes!$G$10),'Transaction List'!$D307/'Transaction List'!$J$9,IF(AND($B307&gt;=Codes!$F$11,$B307&lt;=Codes!$G$11),'Transaction List'!$D307/'Transaction List'!$J$10,IF(AND($B307&gt;=Codes!$F$12,$B307&lt;=Codes!$G$12),'Transaction List'!$D307/'Transaction List'!$J$11, IF(AND($B307&gt;=Codes!$F$13,$B307&lt;=Codes!$G$13),'Transaction List'!$D307/'Transaction List'!$J$12, ""))))))))))))</f>
        <v/>
      </c>
    </row>
    <row r="308" spans="1:5" x14ac:dyDescent="0.35">
      <c r="A308" s="66"/>
      <c r="B308" s="72"/>
      <c r="C308" s="69"/>
      <c r="D308" s="69"/>
      <c r="E308" s="79" t="str">
        <f>IF(AND($B308&gt;=Codes!$F$2,B308&lt;=Codes!$G$2),'Transaction List'!$D308/'Transaction List'!$J$1,IF(AND($B308&gt;=Codes!$F$3,$B308&lt;=Codes!$G$3),'Transaction List'!$D308/'Transaction List'!$J$2,IF(AND($B308&gt;=Codes!$F$4,$B308&lt;=Codes!$G$4),'Transaction List'!$D308/'Transaction List'!$J$3,IF(AND($B308&gt;=Codes!$F$5,$B308&lt;=Codes!$G$5),'Transaction List'!$D308/'Transaction List'!$J$4,IF(AND($B308&gt;=Codes!$F$6,$B308&lt;=Codes!$G$6),'Transaction List'!$D308/'Transaction List'!$J$5,IF(AND($B308&gt;=Codes!$F$7,$B308&lt;=Codes!$G$7),'Transaction List'!$D308/'Transaction List'!$J$6,IF(AND($B308&gt;=Codes!$F$8,$B308&lt;=Codes!$G$8),'Transaction List'!$D308/'Transaction List'!$J$7,IF(AND($B308&gt;=Codes!$F$9,$B308&lt;=Codes!$G$9),'Transaction List'!$D308/'Transaction List'!$J$8,IF(AND($B308&gt;=Codes!$F$10,$B308&lt;=Codes!$G$10),'Transaction List'!$D308/'Transaction List'!$J$9,IF(AND($B308&gt;=Codes!$F$11,$B308&lt;=Codes!$G$11),'Transaction List'!$D308/'Transaction List'!$J$10,IF(AND($B308&gt;=Codes!$F$12,$B308&lt;=Codes!$G$12),'Transaction List'!$D308/'Transaction List'!$J$11, IF(AND($B308&gt;=Codes!$F$13,$B308&lt;=Codes!$G$13),'Transaction List'!$D308/'Transaction List'!$J$12, ""))))))))))))</f>
        <v/>
      </c>
    </row>
    <row r="309" spans="1:5" x14ac:dyDescent="0.35">
      <c r="A309" s="66"/>
      <c r="B309" s="72"/>
      <c r="C309" s="69"/>
      <c r="D309" s="69"/>
      <c r="E309" s="79" t="str">
        <f>IF(AND($B309&gt;=Codes!$F$2,B309&lt;=Codes!$G$2),'Transaction List'!$D309/'Transaction List'!$J$1,IF(AND($B309&gt;=Codes!$F$3,$B309&lt;=Codes!$G$3),'Transaction List'!$D309/'Transaction List'!$J$2,IF(AND($B309&gt;=Codes!$F$4,$B309&lt;=Codes!$G$4),'Transaction List'!$D309/'Transaction List'!$J$3,IF(AND($B309&gt;=Codes!$F$5,$B309&lt;=Codes!$G$5),'Transaction List'!$D309/'Transaction List'!$J$4,IF(AND($B309&gt;=Codes!$F$6,$B309&lt;=Codes!$G$6),'Transaction List'!$D309/'Transaction List'!$J$5,IF(AND($B309&gt;=Codes!$F$7,$B309&lt;=Codes!$G$7),'Transaction List'!$D309/'Transaction List'!$J$6,IF(AND($B309&gt;=Codes!$F$8,$B309&lt;=Codes!$G$8),'Transaction List'!$D309/'Transaction List'!$J$7,IF(AND($B309&gt;=Codes!$F$9,$B309&lt;=Codes!$G$9),'Transaction List'!$D309/'Transaction List'!$J$8,IF(AND($B309&gt;=Codes!$F$10,$B309&lt;=Codes!$G$10),'Transaction List'!$D309/'Transaction List'!$J$9,IF(AND($B309&gt;=Codes!$F$11,$B309&lt;=Codes!$G$11),'Transaction List'!$D309/'Transaction List'!$J$10,IF(AND($B309&gt;=Codes!$F$12,$B309&lt;=Codes!$G$12),'Transaction List'!$D309/'Transaction List'!$J$11, IF(AND($B309&gt;=Codes!$F$13,$B309&lt;=Codes!$G$13),'Transaction List'!$D309/'Transaction List'!$J$12, ""))))))))))))</f>
        <v/>
      </c>
    </row>
    <row r="310" spans="1:5" x14ac:dyDescent="0.35">
      <c r="A310" s="66"/>
      <c r="B310" s="72"/>
      <c r="C310" s="69"/>
      <c r="D310" s="69"/>
      <c r="E310" s="79" t="str">
        <f>IF(AND($B310&gt;=Codes!$F$2,B310&lt;=Codes!$G$2),'Transaction List'!$D310/'Transaction List'!$J$1,IF(AND($B310&gt;=Codes!$F$3,$B310&lt;=Codes!$G$3),'Transaction List'!$D310/'Transaction List'!$J$2,IF(AND($B310&gt;=Codes!$F$4,$B310&lt;=Codes!$G$4),'Transaction List'!$D310/'Transaction List'!$J$3,IF(AND($B310&gt;=Codes!$F$5,$B310&lt;=Codes!$G$5),'Transaction List'!$D310/'Transaction List'!$J$4,IF(AND($B310&gt;=Codes!$F$6,$B310&lt;=Codes!$G$6),'Transaction List'!$D310/'Transaction List'!$J$5,IF(AND($B310&gt;=Codes!$F$7,$B310&lt;=Codes!$G$7),'Transaction List'!$D310/'Transaction List'!$J$6,IF(AND($B310&gt;=Codes!$F$8,$B310&lt;=Codes!$G$8),'Transaction List'!$D310/'Transaction List'!$J$7,IF(AND($B310&gt;=Codes!$F$9,$B310&lt;=Codes!$G$9),'Transaction List'!$D310/'Transaction List'!$J$8,IF(AND($B310&gt;=Codes!$F$10,$B310&lt;=Codes!$G$10),'Transaction List'!$D310/'Transaction List'!$J$9,IF(AND($B310&gt;=Codes!$F$11,$B310&lt;=Codes!$G$11),'Transaction List'!$D310/'Transaction List'!$J$10,IF(AND($B310&gt;=Codes!$F$12,$B310&lt;=Codes!$G$12),'Transaction List'!$D310/'Transaction List'!$J$11, IF(AND($B310&gt;=Codes!$F$13,$B310&lt;=Codes!$G$13),'Transaction List'!$D310/'Transaction List'!$J$12, ""))))))))))))</f>
        <v/>
      </c>
    </row>
    <row r="311" spans="1:5" x14ac:dyDescent="0.35">
      <c r="A311" s="66"/>
      <c r="B311" s="72"/>
      <c r="C311" s="69"/>
      <c r="D311" s="69"/>
      <c r="E311" s="79" t="str">
        <f>IF(AND($B311&gt;=Codes!$F$2,B311&lt;=Codes!$G$2),'Transaction List'!$D311/'Transaction List'!$J$1,IF(AND($B311&gt;=Codes!$F$3,$B311&lt;=Codes!$G$3),'Transaction List'!$D311/'Transaction List'!$J$2,IF(AND($B311&gt;=Codes!$F$4,$B311&lt;=Codes!$G$4),'Transaction List'!$D311/'Transaction List'!$J$3,IF(AND($B311&gt;=Codes!$F$5,$B311&lt;=Codes!$G$5),'Transaction List'!$D311/'Transaction List'!$J$4,IF(AND($B311&gt;=Codes!$F$6,$B311&lt;=Codes!$G$6),'Transaction List'!$D311/'Transaction List'!$J$5,IF(AND($B311&gt;=Codes!$F$7,$B311&lt;=Codes!$G$7),'Transaction List'!$D311/'Transaction List'!$J$6,IF(AND($B311&gt;=Codes!$F$8,$B311&lt;=Codes!$G$8),'Transaction List'!$D311/'Transaction List'!$J$7,IF(AND($B311&gt;=Codes!$F$9,$B311&lt;=Codes!$G$9),'Transaction List'!$D311/'Transaction List'!$J$8,IF(AND($B311&gt;=Codes!$F$10,$B311&lt;=Codes!$G$10),'Transaction List'!$D311/'Transaction List'!$J$9,IF(AND($B311&gt;=Codes!$F$11,$B311&lt;=Codes!$G$11),'Transaction List'!$D311/'Transaction List'!$J$10,IF(AND($B311&gt;=Codes!$F$12,$B311&lt;=Codes!$G$12),'Transaction List'!$D311/'Transaction List'!$J$11, IF(AND($B311&gt;=Codes!$F$13,$B311&lt;=Codes!$G$13),'Transaction List'!$D311/'Transaction List'!$J$12, ""))))))))))))</f>
        <v/>
      </c>
    </row>
    <row r="312" spans="1:5" x14ac:dyDescent="0.35">
      <c r="A312" s="66"/>
      <c r="B312" s="72"/>
      <c r="C312" s="69"/>
      <c r="D312" s="69"/>
      <c r="E312" s="79" t="str">
        <f>IF(AND($B312&gt;=Codes!$F$2,B312&lt;=Codes!$G$2),'Transaction List'!$D312/'Transaction List'!$J$1,IF(AND($B312&gt;=Codes!$F$3,$B312&lt;=Codes!$G$3),'Transaction List'!$D312/'Transaction List'!$J$2,IF(AND($B312&gt;=Codes!$F$4,$B312&lt;=Codes!$G$4),'Transaction List'!$D312/'Transaction List'!$J$3,IF(AND($B312&gt;=Codes!$F$5,$B312&lt;=Codes!$G$5),'Transaction List'!$D312/'Transaction List'!$J$4,IF(AND($B312&gt;=Codes!$F$6,$B312&lt;=Codes!$G$6),'Transaction List'!$D312/'Transaction List'!$J$5,IF(AND($B312&gt;=Codes!$F$7,$B312&lt;=Codes!$G$7),'Transaction List'!$D312/'Transaction List'!$J$6,IF(AND($B312&gt;=Codes!$F$8,$B312&lt;=Codes!$G$8),'Transaction List'!$D312/'Transaction List'!$J$7,IF(AND($B312&gt;=Codes!$F$9,$B312&lt;=Codes!$G$9),'Transaction List'!$D312/'Transaction List'!$J$8,IF(AND($B312&gt;=Codes!$F$10,$B312&lt;=Codes!$G$10),'Transaction List'!$D312/'Transaction List'!$J$9,IF(AND($B312&gt;=Codes!$F$11,$B312&lt;=Codes!$G$11),'Transaction List'!$D312/'Transaction List'!$J$10,IF(AND($B312&gt;=Codes!$F$12,$B312&lt;=Codes!$G$12),'Transaction List'!$D312/'Transaction List'!$J$11, IF(AND($B312&gt;=Codes!$F$13,$B312&lt;=Codes!$G$13),'Transaction List'!$D312/'Transaction List'!$J$12, ""))))))))))))</f>
        <v/>
      </c>
    </row>
    <row r="313" spans="1:5" x14ac:dyDescent="0.35">
      <c r="A313" s="66"/>
      <c r="B313" s="72"/>
      <c r="C313" s="69"/>
      <c r="D313" s="69"/>
      <c r="E313" s="79" t="str">
        <f>IF(AND($B313&gt;=Codes!$F$2,B313&lt;=Codes!$G$2),'Transaction List'!$D313/'Transaction List'!$J$1,IF(AND($B313&gt;=Codes!$F$3,$B313&lt;=Codes!$G$3),'Transaction List'!$D313/'Transaction List'!$J$2,IF(AND($B313&gt;=Codes!$F$4,$B313&lt;=Codes!$G$4),'Transaction List'!$D313/'Transaction List'!$J$3,IF(AND($B313&gt;=Codes!$F$5,$B313&lt;=Codes!$G$5),'Transaction List'!$D313/'Transaction List'!$J$4,IF(AND($B313&gt;=Codes!$F$6,$B313&lt;=Codes!$G$6),'Transaction List'!$D313/'Transaction List'!$J$5,IF(AND($B313&gt;=Codes!$F$7,$B313&lt;=Codes!$G$7),'Transaction List'!$D313/'Transaction List'!$J$6,IF(AND($B313&gt;=Codes!$F$8,$B313&lt;=Codes!$G$8),'Transaction List'!$D313/'Transaction List'!$J$7,IF(AND($B313&gt;=Codes!$F$9,$B313&lt;=Codes!$G$9),'Transaction List'!$D313/'Transaction List'!$J$8,IF(AND($B313&gt;=Codes!$F$10,$B313&lt;=Codes!$G$10),'Transaction List'!$D313/'Transaction List'!$J$9,IF(AND($B313&gt;=Codes!$F$11,$B313&lt;=Codes!$G$11),'Transaction List'!$D313/'Transaction List'!$J$10,IF(AND($B313&gt;=Codes!$F$12,$B313&lt;=Codes!$G$12),'Transaction List'!$D313/'Transaction List'!$J$11, IF(AND($B313&gt;=Codes!$F$13,$B313&lt;=Codes!$G$13),'Transaction List'!$D313/'Transaction List'!$J$12, ""))))))))))))</f>
        <v/>
      </c>
    </row>
    <row r="314" spans="1:5" x14ac:dyDescent="0.35">
      <c r="A314" s="66"/>
      <c r="B314" s="72"/>
      <c r="C314" s="69"/>
      <c r="D314" s="69"/>
      <c r="E314" s="79" t="str">
        <f>IF(AND($B314&gt;=Codes!$F$2,B314&lt;=Codes!$G$2),'Transaction List'!$D314/'Transaction List'!$J$1,IF(AND($B314&gt;=Codes!$F$3,$B314&lt;=Codes!$G$3),'Transaction List'!$D314/'Transaction List'!$J$2,IF(AND($B314&gt;=Codes!$F$4,$B314&lt;=Codes!$G$4),'Transaction List'!$D314/'Transaction List'!$J$3,IF(AND($B314&gt;=Codes!$F$5,$B314&lt;=Codes!$G$5),'Transaction List'!$D314/'Transaction List'!$J$4,IF(AND($B314&gt;=Codes!$F$6,$B314&lt;=Codes!$G$6),'Transaction List'!$D314/'Transaction List'!$J$5,IF(AND($B314&gt;=Codes!$F$7,$B314&lt;=Codes!$G$7),'Transaction List'!$D314/'Transaction List'!$J$6,IF(AND($B314&gt;=Codes!$F$8,$B314&lt;=Codes!$G$8),'Transaction List'!$D314/'Transaction List'!$J$7,IF(AND($B314&gt;=Codes!$F$9,$B314&lt;=Codes!$G$9),'Transaction List'!$D314/'Transaction List'!$J$8,IF(AND($B314&gt;=Codes!$F$10,$B314&lt;=Codes!$G$10),'Transaction List'!$D314/'Transaction List'!$J$9,IF(AND($B314&gt;=Codes!$F$11,$B314&lt;=Codes!$G$11),'Transaction List'!$D314/'Transaction List'!$J$10,IF(AND($B314&gt;=Codes!$F$12,$B314&lt;=Codes!$G$12),'Transaction List'!$D314/'Transaction List'!$J$11, IF(AND($B314&gt;=Codes!$F$13,$B314&lt;=Codes!$G$13),'Transaction List'!$D314/'Transaction List'!$J$12, ""))))))))))))</f>
        <v/>
      </c>
    </row>
    <row r="315" spans="1:5" x14ac:dyDescent="0.35">
      <c r="A315" s="66"/>
      <c r="B315" s="72"/>
      <c r="C315" s="69"/>
      <c r="D315" s="69"/>
      <c r="E315" s="79" t="str">
        <f>IF(AND($B315&gt;=Codes!$F$2,B315&lt;=Codes!$G$2),'Transaction List'!$D315/'Transaction List'!$J$1,IF(AND($B315&gt;=Codes!$F$3,$B315&lt;=Codes!$G$3),'Transaction List'!$D315/'Transaction List'!$J$2,IF(AND($B315&gt;=Codes!$F$4,$B315&lt;=Codes!$G$4),'Transaction List'!$D315/'Transaction List'!$J$3,IF(AND($B315&gt;=Codes!$F$5,$B315&lt;=Codes!$G$5),'Transaction List'!$D315/'Transaction List'!$J$4,IF(AND($B315&gt;=Codes!$F$6,$B315&lt;=Codes!$G$6),'Transaction List'!$D315/'Transaction List'!$J$5,IF(AND($B315&gt;=Codes!$F$7,$B315&lt;=Codes!$G$7),'Transaction List'!$D315/'Transaction List'!$J$6,IF(AND($B315&gt;=Codes!$F$8,$B315&lt;=Codes!$G$8),'Transaction List'!$D315/'Transaction List'!$J$7,IF(AND($B315&gt;=Codes!$F$9,$B315&lt;=Codes!$G$9),'Transaction List'!$D315/'Transaction List'!$J$8,IF(AND($B315&gt;=Codes!$F$10,$B315&lt;=Codes!$G$10),'Transaction List'!$D315/'Transaction List'!$J$9,IF(AND($B315&gt;=Codes!$F$11,$B315&lt;=Codes!$G$11),'Transaction List'!$D315/'Transaction List'!$J$10,IF(AND($B315&gt;=Codes!$F$12,$B315&lt;=Codes!$G$12),'Transaction List'!$D315/'Transaction List'!$J$11, IF(AND($B315&gt;=Codes!$F$13,$B315&lt;=Codes!$G$13),'Transaction List'!$D315/'Transaction List'!$J$12, ""))))))))))))</f>
        <v/>
      </c>
    </row>
    <row r="316" spans="1:5" x14ac:dyDescent="0.35">
      <c r="A316" s="66"/>
      <c r="B316" s="72"/>
      <c r="C316" s="69"/>
      <c r="D316" s="69"/>
      <c r="E316" s="79" t="str">
        <f>IF(AND($B316&gt;=Codes!$F$2,B316&lt;=Codes!$G$2),'Transaction List'!$D316/'Transaction List'!$J$1,IF(AND($B316&gt;=Codes!$F$3,$B316&lt;=Codes!$G$3),'Transaction List'!$D316/'Transaction List'!$J$2,IF(AND($B316&gt;=Codes!$F$4,$B316&lt;=Codes!$G$4),'Transaction List'!$D316/'Transaction List'!$J$3,IF(AND($B316&gt;=Codes!$F$5,$B316&lt;=Codes!$G$5),'Transaction List'!$D316/'Transaction List'!$J$4,IF(AND($B316&gt;=Codes!$F$6,$B316&lt;=Codes!$G$6),'Transaction List'!$D316/'Transaction List'!$J$5,IF(AND($B316&gt;=Codes!$F$7,$B316&lt;=Codes!$G$7),'Transaction List'!$D316/'Transaction List'!$J$6,IF(AND($B316&gt;=Codes!$F$8,$B316&lt;=Codes!$G$8),'Transaction List'!$D316/'Transaction List'!$J$7,IF(AND($B316&gt;=Codes!$F$9,$B316&lt;=Codes!$G$9),'Transaction List'!$D316/'Transaction List'!$J$8,IF(AND($B316&gt;=Codes!$F$10,$B316&lt;=Codes!$G$10),'Transaction List'!$D316/'Transaction List'!$J$9,IF(AND($B316&gt;=Codes!$F$11,$B316&lt;=Codes!$G$11),'Transaction List'!$D316/'Transaction List'!$J$10,IF(AND($B316&gt;=Codes!$F$12,$B316&lt;=Codes!$G$12),'Transaction List'!$D316/'Transaction List'!$J$11, IF(AND($B316&gt;=Codes!$F$13,$B316&lt;=Codes!$G$13),'Transaction List'!$D316/'Transaction List'!$J$12, ""))))))))))))</f>
        <v/>
      </c>
    </row>
    <row r="317" spans="1:5" x14ac:dyDescent="0.35">
      <c r="A317" s="66"/>
      <c r="B317" s="72"/>
      <c r="C317" s="69"/>
      <c r="D317" s="69"/>
      <c r="E317" s="79" t="str">
        <f>IF(AND($B317&gt;=Codes!$F$2,B317&lt;=Codes!$G$2),'Transaction List'!$D317/'Transaction List'!$J$1,IF(AND($B317&gt;=Codes!$F$3,$B317&lt;=Codes!$G$3),'Transaction List'!$D317/'Transaction List'!$J$2,IF(AND($B317&gt;=Codes!$F$4,$B317&lt;=Codes!$G$4),'Transaction List'!$D317/'Transaction List'!$J$3,IF(AND($B317&gt;=Codes!$F$5,$B317&lt;=Codes!$G$5),'Transaction List'!$D317/'Transaction List'!$J$4,IF(AND($B317&gt;=Codes!$F$6,$B317&lt;=Codes!$G$6),'Transaction List'!$D317/'Transaction List'!$J$5,IF(AND($B317&gt;=Codes!$F$7,$B317&lt;=Codes!$G$7),'Transaction List'!$D317/'Transaction List'!$J$6,IF(AND($B317&gt;=Codes!$F$8,$B317&lt;=Codes!$G$8),'Transaction List'!$D317/'Transaction List'!$J$7,IF(AND($B317&gt;=Codes!$F$9,$B317&lt;=Codes!$G$9),'Transaction List'!$D317/'Transaction List'!$J$8,IF(AND($B317&gt;=Codes!$F$10,$B317&lt;=Codes!$G$10),'Transaction List'!$D317/'Transaction List'!$J$9,IF(AND($B317&gt;=Codes!$F$11,$B317&lt;=Codes!$G$11),'Transaction List'!$D317/'Transaction List'!$J$10,IF(AND($B317&gt;=Codes!$F$12,$B317&lt;=Codes!$G$12),'Transaction List'!$D317/'Transaction List'!$J$11, IF(AND($B317&gt;=Codes!$F$13,$B317&lt;=Codes!$G$13),'Transaction List'!$D317/'Transaction List'!$J$12, ""))))))))))))</f>
        <v/>
      </c>
    </row>
    <row r="318" spans="1:5" x14ac:dyDescent="0.35">
      <c r="A318" s="66"/>
      <c r="B318" s="72"/>
      <c r="C318" s="69"/>
      <c r="D318" s="69"/>
      <c r="E318" s="79" t="str">
        <f>IF(AND($B318&gt;=Codes!$F$2,B318&lt;=Codes!$G$2),'Transaction List'!$D318/'Transaction List'!$J$1,IF(AND($B318&gt;=Codes!$F$3,$B318&lt;=Codes!$G$3),'Transaction List'!$D318/'Transaction List'!$J$2,IF(AND($B318&gt;=Codes!$F$4,$B318&lt;=Codes!$G$4),'Transaction List'!$D318/'Transaction List'!$J$3,IF(AND($B318&gt;=Codes!$F$5,$B318&lt;=Codes!$G$5),'Transaction List'!$D318/'Transaction List'!$J$4,IF(AND($B318&gt;=Codes!$F$6,$B318&lt;=Codes!$G$6),'Transaction List'!$D318/'Transaction List'!$J$5,IF(AND($B318&gt;=Codes!$F$7,$B318&lt;=Codes!$G$7),'Transaction List'!$D318/'Transaction List'!$J$6,IF(AND($B318&gt;=Codes!$F$8,$B318&lt;=Codes!$G$8),'Transaction List'!$D318/'Transaction List'!$J$7,IF(AND($B318&gt;=Codes!$F$9,$B318&lt;=Codes!$G$9),'Transaction List'!$D318/'Transaction List'!$J$8,IF(AND($B318&gt;=Codes!$F$10,$B318&lt;=Codes!$G$10),'Transaction List'!$D318/'Transaction List'!$J$9,IF(AND($B318&gt;=Codes!$F$11,$B318&lt;=Codes!$G$11),'Transaction List'!$D318/'Transaction List'!$J$10,IF(AND($B318&gt;=Codes!$F$12,$B318&lt;=Codes!$G$12),'Transaction List'!$D318/'Transaction List'!$J$11, IF(AND($B318&gt;=Codes!$F$13,$B318&lt;=Codes!$G$13),'Transaction List'!$D318/'Transaction List'!$J$12, ""))))))))))))</f>
        <v/>
      </c>
    </row>
    <row r="319" spans="1:5" x14ac:dyDescent="0.35">
      <c r="A319" s="66"/>
      <c r="B319" s="72"/>
      <c r="C319" s="69"/>
      <c r="D319" s="69"/>
      <c r="E319" s="79" t="str">
        <f>IF(AND($B319&gt;=Codes!$F$2,B319&lt;=Codes!$G$2),'Transaction List'!$D319/'Transaction List'!$J$1,IF(AND($B319&gt;=Codes!$F$3,$B319&lt;=Codes!$G$3),'Transaction List'!$D319/'Transaction List'!$J$2,IF(AND($B319&gt;=Codes!$F$4,$B319&lt;=Codes!$G$4),'Transaction List'!$D319/'Transaction List'!$J$3,IF(AND($B319&gt;=Codes!$F$5,$B319&lt;=Codes!$G$5),'Transaction List'!$D319/'Transaction List'!$J$4,IF(AND($B319&gt;=Codes!$F$6,$B319&lt;=Codes!$G$6),'Transaction List'!$D319/'Transaction List'!$J$5,IF(AND($B319&gt;=Codes!$F$7,$B319&lt;=Codes!$G$7),'Transaction List'!$D319/'Transaction List'!$J$6,IF(AND($B319&gt;=Codes!$F$8,$B319&lt;=Codes!$G$8),'Transaction List'!$D319/'Transaction List'!$J$7,IF(AND($B319&gt;=Codes!$F$9,$B319&lt;=Codes!$G$9),'Transaction List'!$D319/'Transaction List'!$J$8,IF(AND($B319&gt;=Codes!$F$10,$B319&lt;=Codes!$G$10),'Transaction List'!$D319/'Transaction List'!$J$9,IF(AND($B319&gt;=Codes!$F$11,$B319&lt;=Codes!$G$11),'Transaction List'!$D319/'Transaction List'!$J$10,IF(AND($B319&gt;=Codes!$F$12,$B319&lt;=Codes!$G$12),'Transaction List'!$D319/'Transaction List'!$J$11, IF(AND($B319&gt;=Codes!$F$13,$B319&lt;=Codes!$G$13),'Transaction List'!$D319/'Transaction List'!$J$12, ""))))))))))))</f>
        <v/>
      </c>
    </row>
    <row r="320" spans="1:5" x14ac:dyDescent="0.35">
      <c r="A320" s="66"/>
      <c r="B320" s="72"/>
      <c r="C320" s="69"/>
      <c r="D320" s="69"/>
      <c r="E320" s="79" t="str">
        <f>IF(AND($B320&gt;=Codes!$F$2,B320&lt;=Codes!$G$2),'Transaction List'!$D320/'Transaction List'!$J$1,IF(AND($B320&gt;=Codes!$F$3,$B320&lt;=Codes!$G$3),'Transaction List'!$D320/'Transaction List'!$J$2,IF(AND($B320&gt;=Codes!$F$4,$B320&lt;=Codes!$G$4),'Transaction List'!$D320/'Transaction List'!$J$3,IF(AND($B320&gt;=Codes!$F$5,$B320&lt;=Codes!$G$5),'Transaction List'!$D320/'Transaction List'!$J$4,IF(AND($B320&gt;=Codes!$F$6,$B320&lt;=Codes!$G$6),'Transaction List'!$D320/'Transaction List'!$J$5,IF(AND($B320&gt;=Codes!$F$7,$B320&lt;=Codes!$G$7),'Transaction List'!$D320/'Transaction List'!$J$6,IF(AND($B320&gt;=Codes!$F$8,$B320&lt;=Codes!$G$8),'Transaction List'!$D320/'Transaction List'!$J$7,IF(AND($B320&gt;=Codes!$F$9,$B320&lt;=Codes!$G$9),'Transaction List'!$D320/'Transaction List'!$J$8,IF(AND($B320&gt;=Codes!$F$10,$B320&lt;=Codes!$G$10),'Transaction List'!$D320/'Transaction List'!$J$9,IF(AND($B320&gt;=Codes!$F$11,$B320&lt;=Codes!$G$11),'Transaction List'!$D320/'Transaction List'!$J$10,IF(AND($B320&gt;=Codes!$F$12,$B320&lt;=Codes!$G$12),'Transaction List'!$D320/'Transaction List'!$J$11, IF(AND($B320&gt;=Codes!$F$13,$B320&lt;=Codes!$G$13),'Transaction List'!$D320/'Transaction List'!$J$12, ""))))))))))))</f>
        <v/>
      </c>
    </row>
    <row r="321" spans="1:5" x14ac:dyDescent="0.35">
      <c r="A321" s="66"/>
      <c r="B321" s="72"/>
      <c r="C321" s="69"/>
      <c r="D321" s="69"/>
      <c r="E321" s="79" t="str">
        <f>IF(AND($B321&gt;=Codes!$F$2,B321&lt;=Codes!$G$2),'Transaction List'!$D321/'Transaction List'!$J$1,IF(AND($B321&gt;=Codes!$F$3,$B321&lt;=Codes!$G$3),'Transaction List'!$D321/'Transaction List'!$J$2,IF(AND($B321&gt;=Codes!$F$4,$B321&lt;=Codes!$G$4),'Transaction List'!$D321/'Transaction List'!$J$3,IF(AND($B321&gt;=Codes!$F$5,$B321&lt;=Codes!$G$5),'Transaction List'!$D321/'Transaction List'!$J$4,IF(AND($B321&gt;=Codes!$F$6,$B321&lt;=Codes!$G$6),'Transaction List'!$D321/'Transaction List'!$J$5,IF(AND($B321&gt;=Codes!$F$7,$B321&lt;=Codes!$G$7),'Transaction List'!$D321/'Transaction List'!$J$6,IF(AND($B321&gt;=Codes!$F$8,$B321&lt;=Codes!$G$8),'Transaction List'!$D321/'Transaction List'!$J$7,IF(AND($B321&gt;=Codes!$F$9,$B321&lt;=Codes!$G$9),'Transaction List'!$D321/'Transaction List'!$J$8,IF(AND($B321&gt;=Codes!$F$10,$B321&lt;=Codes!$G$10),'Transaction List'!$D321/'Transaction List'!$J$9,IF(AND($B321&gt;=Codes!$F$11,$B321&lt;=Codes!$G$11),'Transaction List'!$D321/'Transaction List'!$J$10,IF(AND($B321&gt;=Codes!$F$12,$B321&lt;=Codes!$G$12),'Transaction List'!$D321/'Transaction List'!$J$11, IF(AND($B321&gt;=Codes!$F$13,$B321&lt;=Codes!$G$13),'Transaction List'!$D321/'Transaction List'!$J$12, ""))))))))))))</f>
        <v/>
      </c>
    </row>
    <row r="322" spans="1:5" x14ac:dyDescent="0.35">
      <c r="A322" s="66"/>
      <c r="B322" s="72"/>
      <c r="C322" s="69"/>
      <c r="D322" s="69"/>
      <c r="E322" s="79" t="str">
        <f>IF(AND($B322&gt;=Codes!$F$2,B322&lt;=Codes!$G$2),'Transaction List'!$D322/'Transaction List'!$J$1,IF(AND($B322&gt;=Codes!$F$3,$B322&lt;=Codes!$G$3),'Transaction List'!$D322/'Transaction List'!$J$2,IF(AND($B322&gt;=Codes!$F$4,$B322&lt;=Codes!$G$4),'Transaction List'!$D322/'Transaction List'!$J$3,IF(AND($B322&gt;=Codes!$F$5,$B322&lt;=Codes!$G$5),'Transaction List'!$D322/'Transaction List'!$J$4,IF(AND($B322&gt;=Codes!$F$6,$B322&lt;=Codes!$G$6),'Transaction List'!$D322/'Transaction List'!$J$5,IF(AND($B322&gt;=Codes!$F$7,$B322&lt;=Codes!$G$7),'Transaction List'!$D322/'Transaction List'!$J$6,IF(AND($B322&gt;=Codes!$F$8,$B322&lt;=Codes!$G$8),'Transaction List'!$D322/'Transaction List'!$J$7,IF(AND($B322&gt;=Codes!$F$9,$B322&lt;=Codes!$G$9),'Transaction List'!$D322/'Transaction List'!$J$8,IF(AND($B322&gt;=Codes!$F$10,$B322&lt;=Codes!$G$10),'Transaction List'!$D322/'Transaction List'!$J$9,IF(AND($B322&gt;=Codes!$F$11,$B322&lt;=Codes!$G$11),'Transaction List'!$D322/'Transaction List'!$J$10,IF(AND($B322&gt;=Codes!$F$12,$B322&lt;=Codes!$G$12),'Transaction List'!$D322/'Transaction List'!$J$11, IF(AND($B322&gt;=Codes!$F$13,$B322&lt;=Codes!$G$13),'Transaction List'!$D322/'Transaction List'!$J$12, ""))))))))))))</f>
        <v/>
      </c>
    </row>
    <row r="323" spans="1:5" x14ac:dyDescent="0.35">
      <c r="A323" s="66"/>
      <c r="B323" s="72"/>
      <c r="C323" s="69"/>
      <c r="D323" s="69"/>
      <c r="E323" s="79" t="str">
        <f>IF(AND($B323&gt;=Codes!$F$2,B323&lt;=Codes!$G$2),'Transaction List'!$D323/'Transaction List'!$J$1,IF(AND($B323&gt;=Codes!$F$3,$B323&lt;=Codes!$G$3),'Transaction List'!$D323/'Transaction List'!$J$2,IF(AND($B323&gt;=Codes!$F$4,$B323&lt;=Codes!$G$4),'Transaction List'!$D323/'Transaction List'!$J$3,IF(AND($B323&gt;=Codes!$F$5,$B323&lt;=Codes!$G$5),'Transaction List'!$D323/'Transaction List'!$J$4,IF(AND($B323&gt;=Codes!$F$6,$B323&lt;=Codes!$G$6),'Transaction List'!$D323/'Transaction List'!$J$5,IF(AND($B323&gt;=Codes!$F$7,$B323&lt;=Codes!$G$7),'Transaction List'!$D323/'Transaction List'!$J$6,IF(AND($B323&gt;=Codes!$F$8,$B323&lt;=Codes!$G$8),'Transaction List'!$D323/'Transaction List'!$J$7,IF(AND($B323&gt;=Codes!$F$9,$B323&lt;=Codes!$G$9),'Transaction List'!$D323/'Transaction List'!$J$8,IF(AND($B323&gt;=Codes!$F$10,$B323&lt;=Codes!$G$10),'Transaction List'!$D323/'Transaction List'!$J$9,IF(AND($B323&gt;=Codes!$F$11,$B323&lt;=Codes!$G$11),'Transaction List'!$D323/'Transaction List'!$J$10,IF(AND($B323&gt;=Codes!$F$12,$B323&lt;=Codes!$G$12),'Transaction List'!$D323/'Transaction List'!$J$11, IF(AND($B323&gt;=Codes!$F$13,$B323&lt;=Codes!$G$13),'Transaction List'!$D323/'Transaction List'!$J$12, ""))))))))))))</f>
        <v/>
      </c>
    </row>
    <row r="324" spans="1:5" x14ac:dyDescent="0.35">
      <c r="A324" s="66"/>
      <c r="B324" s="72"/>
      <c r="C324" s="69"/>
      <c r="D324" s="69"/>
      <c r="E324" s="79" t="str">
        <f>IF(AND($B324&gt;=Codes!$F$2,B324&lt;=Codes!$G$2),'Transaction List'!$D324/'Transaction List'!$J$1,IF(AND($B324&gt;=Codes!$F$3,$B324&lt;=Codes!$G$3),'Transaction List'!$D324/'Transaction List'!$J$2,IF(AND($B324&gt;=Codes!$F$4,$B324&lt;=Codes!$G$4),'Transaction List'!$D324/'Transaction List'!$J$3,IF(AND($B324&gt;=Codes!$F$5,$B324&lt;=Codes!$G$5),'Transaction List'!$D324/'Transaction List'!$J$4,IF(AND($B324&gt;=Codes!$F$6,$B324&lt;=Codes!$G$6),'Transaction List'!$D324/'Transaction List'!$J$5,IF(AND($B324&gt;=Codes!$F$7,$B324&lt;=Codes!$G$7),'Transaction List'!$D324/'Transaction List'!$J$6,IF(AND($B324&gt;=Codes!$F$8,$B324&lt;=Codes!$G$8),'Transaction List'!$D324/'Transaction List'!$J$7,IF(AND($B324&gt;=Codes!$F$9,$B324&lt;=Codes!$G$9),'Transaction List'!$D324/'Transaction List'!$J$8,IF(AND($B324&gt;=Codes!$F$10,$B324&lt;=Codes!$G$10),'Transaction List'!$D324/'Transaction List'!$J$9,IF(AND($B324&gt;=Codes!$F$11,$B324&lt;=Codes!$G$11),'Transaction List'!$D324/'Transaction List'!$J$10,IF(AND($B324&gt;=Codes!$F$12,$B324&lt;=Codes!$G$12),'Transaction List'!$D324/'Transaction List'!$J$11, IF(AND($B324&gt;=Codes!$F$13,$B324&lt;=Codes!$G$13),'Transaction List'!$D324/'Transaction List'!$J$12, ""))))))))))))</f>
        <v/>
      </c>
    </row>
    <row r="325" spans="1:5" x14ac:dyDescent="0.35">
      <c r="A325" s="66"/>
      <c r="B325" s="72"/>
      <c r="C325" s="69"/>
      <c r="D325" s="69"/>
      <c r="E325" s="79" t="str">
        <f>IF(AND($B325&gt;=Codes!$F$2,B325&lt;=Codes!$G$2),'Transaction List'!$D325/'Transaction List'!$J$1,IF(AND($B325&gt;=Codes!$F$3,$B325&lt;=Codes!$G$3),'Transaction List'!$D325/'Transaction List'!$J$2,IF(AND($B325&gt;=Codes!$F$4,$B325&lt;=Codes!$G$4),'Transaction List'!$D325/'Transaction List'!$J$3,IF(AND($B325&gt;=Codes!$F$5,$B325&lt;=Codes!$G$5),'Transaction List'!$D325/'Transaction List'!$J$4,IF(AND($B325&gt;=Codes!$F$6,$B325&lt;=Codes!$G$6),'Transaction List'!$D325/'Transaction List'!$J$5,IF(AND($B325&gt;=Codes!$F$7,$B325&lt;=Codes!$G$7),'Transaction List'!$D325/'Transaction List'!$J$6,IF(AND($B325&gt;=Codes!$F$8,$B325&lt;=Codes!$G$8),'Transaction List'!$D325/'Transaction List'!$J$7,IF(AND($B325&gt;=Codes!$F$9,$B325&lt;=Codes!$G$9),'Transaction List'!$D325/'Transaction List'!$J$8,IF(AND($B325&gt;=Codes!$F$10,$B325&lt;=Codes!$G$10),'Transaction List'!$D325/'Transaction List'!$J$9,IF(AND($B325&gt;=Codes!$F$11,$B325&lt;=Codes!$G$11),'Transaction List'!$D325/'Transaction List'!$J$10,IF(AND($B325&gt;=Codes!$F$12,$B325&lt;=Codes!$G$12),'Transaction List'!$D325/'Transaction List'!$J$11, IF(AND($B325&gt;=Codes!$F$13,$B325&lt;=Codes!$G$13),'Transaction List'!$D325/'Transaction List'!$J$12, ""))))))))))))</f>
        <v/>
      </c>
    </row>
    <row r="326" spans="1:5" x14ac:dyDescent="0.35">
      <c r="A326" s="66"/>
      <c r="B326" s="72"/>
      <c r="C326" s="69"/>
      <c r="D326" s="69"/>
      <c r="E326" s="79" t="str">
        <f>IF(AND($B326&gt;=Codes!$F$2,B326&lt;=Codes!$G$2),'Transaction List'!$D326/'Transaction List'!$J$1,IF(AND($B326&gt;=Codes!$F$3,$B326&lt;=Codes!$G$3),'Transaction List'!$D326/'Transaction List'!$J$2,IF(AND($B326&gt;=Codes!$F$4,$B326&lt;=Codes!$G$4),'Transaction List'!$D326/'Transaction List'!$J$3,IF(AND($B326&gt;=Codes!$F$5,$B326&lt;=Codes!$G$5),'Transaction List'!$D326/'Transaction List'!$J$4,IF(AND($B326&gt;=Codes!$F$6,$B326&lt;=Codes!$G$6),'Transaction List'!$D326/'Transaction List'!$J$5,IF(AND($B326&gt;=Codes!$F$7,$B326&lt;=Codes!$G$7),'Transaction List'!$D326/'Transaction List'!$J$6,IF(AND($B326&gt;=Codes!$F$8,$B326&lt;=Codes!$G$8),'Transaction List'!$D326/'Transaction List'!$J$7,IF(AND($B326&gt;=Codes!$F$9,$B326&lt;=Codes!$G$9),'Transaction List'!$D326/'Transaction List'!$J$8,IF(AND($B326&gt;=Codes!$F$10,$B326&lt;=Codes!$G$10),'Transaction List'!$D326/'Transaction List'!$J$9,IF(AND($B326&gt;=Codes!$F$11,$B326&lt;=Codes!$G$11),'Transaction List'!$D326/'Transaction List'!$J$10,IF(AND($B326&gt;=Codes!$F$12,$B326&lt;=Codes!$G$12),'Transaction List'!$D326/'Transaction List'!$J$11, IF(AND($B326&gt;=Codes!$F$13,$B326&lt;=Codes!$G$13),'Transaction List'!$D326/'Transaction List'!$J$12, ""))))))))))))</f>
        <v/>
      </c>
    </row>
    <row r="327" spans="1:5" x14ac:dyDescent="0.35">
      <c r="A327" s="66"/>
      <c r="B327" s="72"/>
      <c r="C327" s="69"/>
      <c r="D327" s="69"/>
      <c r="E327" s="79" t="str">
        <f>IF(AND($B327&gt;=Codes!$F$2,B327&lt;=Codes!$G$2),'Transaction List'!$D327/'Transaction List'!$J$1,IF(AND($B327&gt;=Codes!$F$3,$B327&lt;=Codes!$G$3),'Transaction List'!$D327/'Transaction List'!$J$2,IF(AND($B327&gt;=Codes!$F$4,$B327&lt;=Codes!$G$4),'Transaction List'!$D327/'Transaction List'!$J$3,IF(AND($B327&gt;=Codes!$F$5,$B327&lt;=Codes!$G$5),'Transaction List'!$D327/'Transaction List'!$J$4,IF(AND($B327&gt;=Codes!$F$6,$B327&lt;=Codes!$G$6),'Transaction List'!$D327/'Transaction List'!$J$5,IF(AND($B327&gt;=Codes!$F$7,$B327&lt;=Codes!$G$7),'Transaction List'!$D327/'Transaction List'!$J$6,IF(AND($B327&gt;=Codes!$F$8,$B327&lt;=Codes!$G$8),'Transaction List'!$D327/'Transaction List'!$J$7,IF(AND($B327&gt;=Codes!$F$9,$B327&lt;=Codes!$G$9),'Transaction List'!$D327/'Transaction List'!$J$8,IF(AND($B327&gt;=Codes!$F$10,$B327&lt;=Codes!$G$10),'Transaction List'!$D327/'Transaction List'!$J$9,IF(AND($B327&gt;=Codes!$F$11,$B327&lt;=Codes!$G$11),'Transaction List'!$D327/'Transaction List'!$J$10,IF(AND($B327&gt;=Codes!$F$12,$B327&lt;=Codes!$G$12),'Transaction List'!$D327/'Transaction List'!$J$11, IF(AND($B327&gt;=Codes!$F$13,$B327&lt;=Codes!$G$13),'Transaction List'!$D327/'Transaction List'!$J$12, ""))))))))))))</f>
        <v/>
      </c>
    </row>
    <row r="328" spans="1:5" x14ac:dyDescent="0.35">
      <c r="A328" s="66"/>
      <c r="B328" s="72"/>
      <c r="C328" s="69"/>
      <c r="D328" s="69"/>
      <c r="E328" s="79" t="str">
        <f>IF(AND($B328&gt;=Codes!$F$2,B328&lt;=Codes!$G$2),'Transaction List'!$D328/'Transaction List'!$J$1,IF(AND($B328&gt;=Codes!$F$3,$B328&lt;=Codes!$G$3),'Transaction List'!$D328/'Transaction List'!$J$2,IF(AND($B328&gt;=Codes!$F$4,$B328&lt;=Codes!$G$4),'Transaction List'!$D328/'Transaction List'!$J$3,IF(AND($B328&gt;=Codes!$F$5,$B328&lt;=Codes!$G$5),'Transaction List'!$D328/'Transaction List'!$J$4,IF(AND($B328&gt;=Codes!$F$6,$B328&lt;=Codes!$G$6),'Transaction List'!$D328/'Transaction List'!$J$5,IF(AND($B328&gt;=Codes!$F$7,$B328&lt;=Codes!$G$7),'Transaction List'!$D328/'Transaction List'!$J$6,IF(AND($B328&gt;=Codes!$F$8,$B328&lt;=Codes!$G$8),'Transaction List'!$D328/'Transaction List'!$J$7,IF(AND($B328&gt;=Codes!$F$9,$B328&lt;=Codes!$G$9),'Transaction List'!$D328/'Transaction List'!$J$8,IF(AND($B328&gt;=Codes!$F$10,$B328&lt;=Codes!$G$10),'Transaction List'!$D328/'Transaction List'!$J$9,IF(AND($B328&gt;=Codes!$F$11,$B328&lt;=Codes!$G$11),'Transaction List'!$D328/'Transaction List'!$J$10,IF(AND($B328&gt;=Codes!$F$12,$B328&lt;=Codes!$G$12),'Transaction List'!$D328/'Transaction List'!$J$11, IF(AND($B328&gt;=Codes!$F$13,$B328&lt;=Codes!$G$13),'Transaction List'!$D328/'Transaction List'!$J$12, ""))))))))))))</f>
        <v/>
      </c>
    </row>
    <row r="329" spans="1:5" x14ac:dyDescent="0.35">
      <c r="A329" s="66"/>
      <c r="B329" s="72"/>
      <c r="C329" s="69"/>
      <c r="D329" s="69"/>
      <c r="E329" s="79" t="str">
        <f>IF(AND($B329&gt;=Codes!$F$2,B329&lt;=Codes!$G$2),'Transaction List'!$D329/'Transaction List'!$J$1,IF(AND($B329&gt;=Codes!$F$3,$B329&lt;=Codes!$G$3),'Transaction List'!$D329/'Transaction List'!$J$2,IF(AND($B329&gt;=Codes!$F$4,$B329&lt;=Codes!$G$4),'Transaction List'!$D329/'Transaction List'!$J$3,IF(AND($B329&gt;=Codes!$F$5,$B329&lt;=Codes!$G$5),'Transaction List'!$D329/'Transaction List'!$J$4,IF(AND($B329&gt;=Codes!$F$6,$B329&lt;=Codes!$G$6),'Transaction List'!$D329/'Transaction List'!$J$5,IF(AND($B329&gt;=Codes!$F$7,$B329&lt;=Codes!$G$7),'Transaction List'!$D329/'Transaction List'!$J$6,IF(AND($B329&gt;=Codes!$F$8,$B329&lt;=Codes!$G$8),'Transaction List'!$D329/'Transaction List'!$J$7,IF(AND($B329&gt;=Codes!$F$9,$B329&lt;=Codes!$G$9),'Transaction List'!$D329/'Transaction List'!$J$8,IF(AND($B329&gt;=Codes!$F$10,$B329&lt;=Codes!$G$10),'Transaction List'!$D329/'Transaction List'!$J$9,IF(AND($B329&gt;=Codes!$F$11,$B329&lt;=Codes!$G$11),'Transaction List'!$D329/'Transaction List'!$J$10,IF(AND($B329&gt;=Codes!$F$12,$B329&lt;=Codes!$G$12),'Transaction List'!$D329/'Transaction List'!$J$11, IF(AND($B329&gt;=Codes!$F$13,$B329&lt;=Codes!$G$13),'Transaction List'!$D329/'Transaction List'!$J$12, ""))))))))))))</f>
        <v/>
      </c>
    </row>
    <row r="330" spans="1:5" x14ac:dyDescent="0.35">
      <c r="A330" s="66"/>
      <c r="B330" s="72"/>
      <c r="C330" s="69"/>
      <c r="D330" s="69"/>
      <c r="E330" s="79" t="str">
        <f>IF(AND($B330&gt;=Codes!$F$2,B330&lt;=Codes!$G$2),'Transaction List'!$D330/'Transaction List'!$J$1,IF(AND($B330&gt;=Codes!$F$3,$B330&lt;=Codes!$G$3),'Transaction List'!$D330/'Transaction List'!$J$2,IF(AND($B330&gt;=Codes!$F$4,$B330&lt;=Codes!$G$4),'Transaction List'!$D330/'Transaction List'!$J$3,IF(AND($B330&gt;=Codes!$F$5,$B330&lt;=Codes!$G$5),'Transaction List'!$D330/'Transaction List'!$J$4,IF(AND($B330&gt;=Codes!$F$6,$B330&lt;=Codes!$G$6),'Transaction List'!$D330/'Transaction List'!$J$5,IF(AND($B330&gt;=Codes!$F$7,$B330&lt;=Codes!$G$7),'Transaction List'!$D330/'Transaction List'!$J$6,IF(AND($B330&gt;=Codes!$F$8,$B330&lt;=Codes!$G$8),'Transaction List'!$D330/'Transaction List'!$J$7,IF(AND($B330&gt;=Codes!$F$9,$B330&lt;=Codes!$G$9),'Transaction List'!$D330/'Transaction List'!$J$8,IF(AND($B330&gt;=Codes!$F$10,$B330&lt;=Codes!$G$10),'Transaction List'!$D330/'Transaction List'!$J$9,IF(AND($B330&gt;=Codes!$F$11,$B330&lt;=Codes!$G$11),'Transaction List'!$D330/'Transaction List'!$J$10,IF(AND($B330&gt;=Codes!$F$12,$B330&lt;=Codes!$G$12),'Transaction List'!$D330/'Transaction List'!$J$11, IF(AND($B330&gt;=Codes!$F$13,$B330&lt;=Codes!$G$13),'Transaction List'!$D330/'Transaction List'!$J$12, ""))))))))))))</f>
        <v/>
      </c>
    </row>
    <row r="331" spans="1:5" x14ac:dyDescent="0.35">
      <c r="A331" s="66"/>
      <c r="B331" s="72"/>
      <c r="C331" s="69"/>
      <c r="D331" s="69"/>
      <c r="E331" s="79" t="str">
        <f>IF(AND($B331&gt;=Codes!$F$2,B331&lt;=Codes!$G$2),'Transaction List'!$D331/'Transaction List'!$J$1,IF(AND($B331&gt;=Codes!$F$3,$B331&lt;=Codes!$G$3),'Transaction List'!$D331/'Transaction List'!$J$2,IF(AND($B331&gt;=Codes!$F$4,$B331&lt;=Codes!$G$4),'Transaction List'!$D331/'Transaction List'!$J$3,IF(AND($B331&gt;=Codes!$F$5,$B331&lt;=Codes!$G$5),'Transaction List'!$D331/'Transaction List'!$J$4,IF(AND($B331&gt;=Codes!$F$6,$B331&lt;=Codes!$G$6),'Transaction List'!$D331/'Transaction List'!$J$5,IF(AND($B331&gt;=Codes!$F$7,$B331&lt;=Codes!$G$7),'Transaction List'!$D331/'Transaction List'!$J$6,IF(AND($B331&gt;=Codes!$F$8,$B331&lt;=Codes!$G$8),'Transaction List'!$D331/'Transaction List'!$J$7,IF(AND($B331&gt;=Codes!$F$9,$B331&lt;=Codes!$G$9),'Transaction List'!$D331/'Transaction List'!$J$8,IF(AND($B331&gt;=Codes!$F$10,$B331&lt;=Codes!$G$10),'Transaction List'!$D331/'Transaction List'!$J$9,IF(AND($B331&gt;=Codes!$F$11,$B331&lt;=Codes!$G$11),'Transaction List'!$D331/'Transaction List'!$J$10,IF(AND($B331&gt;=Codes!$F$12,$B331&lt;=Codes!$G$12),'Transaction List'!$D331/'Transaction List'!$J$11, IF(AND($B331&gt;=Codes!$F$13,$B331&lt;=Codes!$G$13),'Transaction List'!$D331/'Transaction List'!$J$12, ""))))))))))))</f>
        <v/>
      </c>
    </row>
    <row r="332" spans="1:5" x14ac:dyDescent="0.35">
      <c r="A332" s="66"/>
      <c r="B332" s="72"/>
      <c r="C332" s="69"/>
      <c r="D332" s="69"/>
      <c r="E332" s="79" t="str">
        <f>IF(AND($B332&gt;=Codes!$F$2,B332&lt;=Codes!$G$2),'Transaction List'!$D332/'Transaction List'!$J$1,IF(AND($B332&gt;=Codes!$F$3,$B332&lt;=Codes!$G$3),'Transaction List'!$D332/'Transaction List'!$J$2,IF(AND($B332&gt;=Codes!$F$4,$B332&lt;=Codes!$G$4),'Transaction List'!$D332/'Transaction List'!$J$3,IF(AND($B332&gt;=Codes!$F$5,$B332&lt;=Codes!$G$5),'Transaction List'!$D332/'Transaction List'!$J$4,IF(AND($B332&gt;=Codes!$F$6,$B332&lt;=Codes!$G$6),'Transaction List'!$D332/'Transaction List'!$J$5,IF(AND($B332&gt;=Codes!$F$7,$B332&lt;=Codes!$G$7),'Transaction List'!$D332/'Transaction List'!$J$6,IF(AND($B332&gt;=Codes!$F$8,$B332&lt;=Codes!$G$8),'Transaction List'!$D332/'Transaction List'!$J$7,IF(AND($B332&gt;=Codes!$F$9,$B332&lt;=Codes!$G$9),'Transaction List'!$D332/'Transaction List'!$J$8,IF(AND($B332&gt;=Codes!$F$10,$B332&lt;=Codes!$G$10),'Transaction List'!$D332/'Transaction List'!$J$9,IF(AND($B332&gt;=Codes!$F$11,$B332&lt;=Codes!$G$11),'Transaction List'!$D332/'Transaction List'!$J$10,IF(AND($B332&gt;=Codes!$F$12,$B332&lt;=Codes!$G$12),'Transaction List'!$D332/'Transaction List'!$J$11, IF(AND($B332&gt;=Codes!$F$13,$B332&lt;=Codes!$G$13),'Transaction List'!$D332/'Transaction List'!$J$12, ""))))))))))))</f>
        <v/>
      </c>
    </row>
    <row r="333" spans="1:5" x14ac:dyDescent="0.35">
      <c r="A333" s="66"/>
      <c r="B333" s="72"/>
      <c r="C333" s="69"/>
      <c r="D333" s="69"/>
      <c r="E333" s="79" t="str">
        <f>IF(AND($B333&gt;=Codes!$F$2,B333&lt;=Codes!$G$2),'Transaction List'!$D333/'Transaction List'!$J$1,IF(AND($B333&gt;=Codes!$F$3,$B333&lt;=Codes!$G$3),'Transaction List'!$D333/'Transaction List'!$J$2,IF(AND($B333&gt;=Codes!$F$4,$B333&lt;=Codes!$G$4),'Transaction List'!$D333/'Transaction List'!$J$3,IF(AND($B333&gt;=Codes!$F$5,$B333&lt;=Codes!$G$5),'Transaction List'!$D333/'Transaction List'!$J$4,IF(AND($B333&gt;=Codes!$F$6,$B333&lt;=Codes!$G$6),'Transaction List'!$D333/'Transaction List'!$J$5,IF(AND($B333&gt;=Codes!$F$7,$B333&lt;=Codes!$G$7),'Transaction List'!$D333/'Transaction List'!$J$6,IF(AND($B333&gt;=Codes!$F$8,$B333&lt;=Codes!$G$8),'Transaction List'!$D333/'Transaction List'!$J$7,IF(AND($B333&gt;=Codes!$F$9,$B333&lt;=Codes!$G$9),'Transaction List'!$D333/'Transaction List'!$J$8,IF(AND($B333&gt;=Codes!$F$10,$B333&lt;=Codes!$G$10),'Transaction List'!$D333/'Transaction List'!$J$9,IF(AND($B333&gt;=Codes!$F$11,$B333&lt;=Codes!$G$11),'Transaction List'!$D333/'Transaction List'!$J$10,IF(AND($B333&gt;=Codes!$F$12,$B333&lt;=Codes!$G$12),'Transaction List'!$D333/'Transaction List'!$J$11, IF(AND($B333&gt;=Codes!$F$13,$B333&lt;=Codes!$G$13),'Transaction List'!$D333/'Transaction List'!$J$12, ""))))))))))))</f>
        <v/>
      </c>
    </row>
    <row r="334" spans="1:5" x14ac:dyDescent="0.35">
      <c r="A334" s="66"/>
      <c r="B334" s="72"/>
      <c r="C334" s="69"/>
      <c r="D334" s="69"/>
      <c r="E334" s="79" t="str">
        <f>IF(AND($B334&gt;=Codes!$F$2,B334&lt;=Codes!$G$2),'Transaction List'!$D334/'Transaction List'!$J$1,IF(AND($B334&gt;=Codes!$F$3,$B334&lt;=Codes!$G$3),'Transaction List'!$D334/'Transaction List'!$J$2,IF(AND($B334&gt;=Codes!$F$4,$B334&lt;=Codes!$G$4),'Transaction List'!$D334/'Transaction List'!$J$3,IF(AND($B334&gt;=Codes!$F$5,$B334&lt;=Codes!$G$5),'Transaction List'!$D334/'Transaction List'!$J$4,IF(AND($B334&gt;=Codes!$F$6,$B334&lt;=Codes!$G$6),'Transaction List'!$D334/'Transaction List'!$J$5,IF(AND($B334&gt;=Codes!$F$7,$B334&lt;=Codes!$G$7),'Transaction List'!$D334/'Transaction List'!$J$6,IF(AND($B334&gt;=Codes!$F$8,$B334&lt;=Codes!$G$8),'Transaction List'!$D334/'Transaction List'!$J$7,IF(AND($B334&gt;=Codes!$F$9,$B334&lt;=Codes!$G$9),'Transaction List'!$D334/'Transaction List'!$J$8,IF(AND($B334&gt;=Codes!$F$10,$B334&lt;=Codes!$G$10),'Transaction List'!$D334/'Transaction List'!$J$9,IF(AND($B334&gt;=Codes!$F$11,$B334&lt;=Codes!$G$11),'Transaction List'!$D334/'Transaction List'!$J$10,IF(AND($B334&gt;=Codes!$F$12,$B334&lt;=Codes!$G$12),'Transaction List'!$D334/'Transaction List'!$J$11, IF(AND($B334&gt;=Codes!$F$13,$B334&lt;=Codes!$G$13),'Transaction List'!$D334/'Transaction List'!$J$12, ""))))))))))))</f>
        <v/>
      </c>
    </row>
    <row r="335" spans="1:5" x14ac:dyDescent="0.35">
      <c r="A335" s="66"/>
      <c r="B335" s="72"/>
      <c r="C335" s="69"/>
      <c r="D335" s="69"/>
      <c r="E335" s="79" t="str">
        <f>IF(AND($B335&gt;=Codes!$F$2,B335&lt;=Codes!$G$2),'Transaction List'!$D335/'Transaction List'!$J$1,IF(AND($B335&gt;=Codes!$F$3,$B335&lt;=Codes!$G$3),'Transaction List'!$D335/'Transaction List'!$J$2,IF(AND($B335&gt;=Codes!$F$4,$B335&lt;=Codes!$G$4),'Transaction List'!$D335/'Transaction List'!$J$3,IF(AND($B335&gt;=Codes!$F$5,$B335&lt;=Codes!$G$5),'Transaction List'!$D335/'Transaction List'!$J$4,IF(AND($B335&gt;=Codes!$F$6,$B335&lt;=Codes!$G$6),'Transaction List'!$D335/'Transaction List'!$J$5,IF(AND($B335&gt;=Codes!$F$7,$B335&lt;=Codes!$G$7),'Transaction List'!$D335/'Transaction List'!$J$6,IF(AND($B335&gt;=Codes!$F$8,$B335&lt;=Codes!$G$8),'Transaction List'!$D335/'Transaction List'!$J$7,IF(AND($B335&gt;=Codes!$F$9,$B335&lt;=Codes!$G$9),'Transaction List'!$D335/'Transaction List'!$J$8,IF(AND($B335&gt;=Codes!$F$10,$B335&lt;=Codes!$G$10),'Transaction List'!$D335/'Transaction List'!$J$9,IF(AND($B335&gt;=Codes!$F$11,$B335&lt;=Codes!$G$11),'Transaction List'!$D335/'Transaction List'!$J$10,IF(AND($B335&gt;=Codes!$F$12,$B335&lt;=Codes!$G$12),'Transaction List'!$D335/'Transaction List'!$J$11, IF(AND($B335&gt;=Codes!$F$13,$B335&lt;=Codes!$G$13),'Transaction List'!$D335/'Transaction List'!$J$12, ""))))))))))))</f>
        <v/>
      </c>
    </row>
    <row r="336" spans="1:5" x14ac:dyDescent="0.35">
      <c r="A336" s="66"/>
      <c r="B336" s="72"/>
      <c r="C336" s="69"/>
      <c r="D336" s="69"/>
      <c r="E336" s="79" t="str">
        <f>IF(AND($B336&gt;=Codes!$F$2,B336&lt;=Codes!$G$2),'Transaction List'!$D336/'Transaction List'!$J$1,IF(AND($B336&gt;=Codes!$F$3,$B336&lt;=Codes!$G$3),'Transaction List'!$D336/'Transaction List'!$J$2,IF(AND($B336&gt;=Codes!$F$4,$B336&lt;=Codes!$G$4),'Transaction List'!$D336/'Transaction List'!$J$3,IF(AND($B336&gt;=Codes!$F$5,$B336&lt;=Codes!$G$5),'Transaction List'!$D336/'Transaction List'!$J$4,IF(AND($B336&gt;=Codes!$F$6,$B336&lt;=Codes!$G$6),'Transaction List'!$D336/'Transaction List'!$J$5,IF(AND($B336&gt;=Codes!$F$7,$B336&lt;=Codes!$G$7),'Transaction List'!$D336/'Transaction List'!$J$6,IF(AND($B336&gt;=Codes!$F$8,$B336&lt;=Codes!$G$8),'Transaction List'!$D336/'Transaction List'!$J$7,IF(AND($B336&gt;=Codes!$F$9,$B336&lt;=Codes!$G$9),'Transaction List'!$D336/'Transaction List'!$J$8,IF(AND($B336&gt;=Codes!$F$10,$B336&lt;=Codes!$G$10),'Transaction List'!$D336/'Transaction List'!$J$9,IF(AND($B336&gt;=Codes!$F$11,$B336&lt;=Codes!$G$11),'Transaction List'!$D336/'Transaction List'!$J$10,IF(AND($B336&gt;=Codes!$F$12,$B336&lt;=Codes!$G$12),'Transaction List'!$D336/'Transaction List'!$J$11, IF(AND($B336&gt;=Codes!$F$13,$B336&lt;=Codes!$G$13),'Transaction List'!$D336/'Transaction List'!$J$12, ""))))))))))))</f>
        <v/>
      </c>
    </row>
    <row r="337" spans="1:5" x14ac:dyDescent="0.35">
      <c r="A337" s="66"/>
      <c r="B337" s="72"/>
      <c r="C337" s="69"/>
      <c r="D337" s="69"/>
      <c r="E337" s="79" t="str">
        <f>IF(AND($B337&gt;=Codes!$F$2,B337&lt;=Codes!$G$2),'Transaction List'!$D337/'Transaction List'!$J$1,IF(AND($B337&gt;=Codes!$F$3,$B337&lt;=Codes!$G$3),'Transaction List'!$D337/'Transaction List'!$J$2,IF(AND($B337&gt;=Codes!$F$4,$B337&lt;=Codes!$G$4),'Transaction List'!$D337/'Transaction List'!$J$3,IF(AND($B337&gt;=Codes!$F$5,$B337&lt;=Codes!$G$5),'Transaction List'!$D337/'Transaction List'!$J$4,IF(AND($B337&gt;=Codes!$F$6,$B337&lt;=Codes!$G$6),'Transaction List'!$D337/'Transaction List'!$J$5,IF(AND($B337&gt;=Codes!$F$7,$B337&lt;=Codes!$G$7),'Transaction List'!$D337/'Transaction List'!$J$6,IF(AND($B337&gt;=Codes!$F$8,$B337&lt;=Codes!$G$8),'Transaction List'!$D337/'Transaction List'!$J$7,IF(AND($B337&gt;=Codes!$F$9,$B337&lt;=Codes!$G$9),'Transaction List'!$D337/'Transaction List'!$J$8,IF(AND($B337&gt;=Codes!$F$10,$B337&lt;=Codes!$G$10),'Transaction List'!$D337/'Transaction List'!$J$9,IF(AND($B337&gt;=Codes!$F$11,$B337&lt;=Codes!$G$11),'Transaction List'!$D337/'Transaction List'!$J$10,IF(AND($B337&gt;=Codes!$F$12,$B337&lt;=Codes!$G$12),'Transaction List'!$D337/'Transaction List'!$J$11, IF(AND($B337&gt;=Codes!$F$13,$B337&lt;=Codes!$G$13),'Transaction List'!$D337/'Transaction List'!$J$12, ""))))))))))))</f>
        <v/>
      </c>
    </row>
    <row r="338" spans="1:5" x14ac:dyDescent="0.35">
      <c r="A338" s="66"/>
      <c r="B338" s="72"/>
      <c r="C338" s="69"/>
      <c r="D338" s="69"/>
      <c r="E338" s="79" t="str">
        <f>IF(AND($B338&gt;=Codes!$F$2,B338&lt;=Codes!$G$2),'Transaction List'!$D338/'Transaction List'!$J$1,IF(AND($B338&gt;=Codes!$F$3,$B338&lt;=Codes!$G$3),'Transaction List'!$D338/'Transaction List'!$J$2,IF(AND($B338&gt;=Codes!$F$4,$B338&lt;=Codes!$G$4),'Transaction List'!$D338/'Transaction List'!$J$3,IF(AND($B338&gt;=Codes!$F$5,$B338&lt;=Codes!$G$5),'Transaction List'!$D338/'Transaction List'!$J$4,IF(AND($B338&gt;=Codes!$F$6,$B338&lt;=Codes!$G$6),'Transaction List'!$D338/'Transaction List'!$J$5,IF(AND($B338&gt;=Codes!$F$7,$B338&lt;=Codes!$G$7),'Transaction List'!$D338/'Transaction List'!$J$6,IF(AND($B338&gt;=Codes!$F$8,$B338&lt;=Codes!$G$8),'Transaction List'!$D338/'Transaction List'!$J$7,IF(AND($B338&gt;=Codes!$F$9,$B338&lt;=Codes!$G$9),'Transaction List'!$D338/'Transaction List'!$J$8,IF(AND($B338&gt;=Codes!$F$10,$B338&lt;=Codes!$G$10),'Transaction List'!$D338/'Transaction List'!$J$9,IF(AND($B338&gt;=Codes!$F$11,$B338&lt;=Codes!$G$11),'Transaction List'!$D338/'Transaction List'!$J$10,IF(AND($B338&gt;=Codes!$F$12,$B338&lt;=Codes!$G$12),'Transaction List'!$D338/'Transaction List'!$J$11, IF(AND($B338&gt;=Codes!$F$13,$B338&lt;=Codes!$G$13),'Transaction List'!$D338/'Transaction List'!$J$12, ""))))))))))))</f>
        <v/>
      </c>
    </row>
    <row r="339" spans="1:5" x14ac:dyDescent="0.35">
      <c r="A339" s="66"/>
      <c r="B339" s="72"/>
      <c r="C339" s="69"/>
      <c r="D339" s="69"/>
      <c r="E339" s="79" t="str">
        <f>IF(AND($B339&gt;=Codes!$F$2,B339&lt;=Codes!$G$2),'Transaction List'!$D339/'Transaction List'!$J$1,IF(AND($B339&gt;=Codes!$F$3,$B339&lt;=Codes!$G$3),'Transaction List'!$D339/'Transaction List'!$J$2,IF(AND($B339&gt;=Codes!$F$4,$B339&lt;=Codes!$G$4),'Transaction List'!$D339/'Transaction List'!$J$3,IF(AND($B339&gt;=Codes!$F$5,$B339&lt;=Codes!$G$5),'Transaction List'!$D339/'Transaction List'!$J$4,IF(AND($B339&gt;=Codes!$F$6,$B339&lt;=Codes!$G$6),'Transaction List'!$D339/'Transaction List'!$J$5,IF(AND($B339&gt;=Codes!$F$7,$B339&lt;=Codes!$G$7),'Transaction List'!$D339/'Transaction List'!$J$6,IF(AND($B339&gt;=Codes!$F$8,$B339&lt;=Codes!$G$8),'Transaction List'!$D339/'Transaction List'!$J$7,IF(AND($B339&gt;=Codes!$F$9,$B339&lt;=Codes!$G$9),'Transaction List'!$D339/'Transaction List'!$J$8,IF(AND($B339&gt;=Codes!$F$10,$B339&lt;=Codes!$G$10),'Transaction List'!$D339/'Transaction List'!$J$9,IF(AND($B339&gt;=Codes!$F$11,$B339&lt;=Codes!$G$11),'Transaction List'!$D339/'Transaction List'!$J$10,IF(AND($B339&gt;=Codes!$F$12,$B339&lt;=Codes!$G$12),'Transaction List'!$D339/'Transaction List'!$J$11, IF(AND($B339&gt;=Codes!$F$13,$B339&lt;=Codes!$G$13),'Transaction List'!$D339/'Transaction List'!$J$12, ""))))))))))))</f>
        <v/>
      </c>
    </row>
    <row r="340" spans="1:5" x14ac:dyDescent="0.35">
      <c r="A340" s="66"/>
      <c r="B340" s="72"/>
      <c r="C340" s="69"/>
      <c r="D340" s="69"/>
      <c r="E340" s="79" t="str">
        <f>IF(AND($B340&gt;=Codes!$F$2,B340&lt;=Codes!$G$2),'Transaction List'!$D340/'Transaction List'!$J$1,IF(AND($B340&gt;=Codes!$F$3,$B340&lt;=Codes!$G$3),'Transaction List'!$D340/'Transaction List'!$J$2,IF(AND($B340&gt;=Codes!$F$4,$B340&lt;=Codes!$G$4),'Transaction List'!$D340/'Transaction List'!$J$3,IF(AND($B340&gt;=Codes!$F$5,$B340&lt;=Codes!$G$5),'Transaction List'!$D340/'Transaction List'!$J$4,IF(AND($B340&gt;=Codes!$F$6,$B340&lt;=Codes!$G$6),'Transaction List'!$D340/'Transaction List'!$J$5,IF(AND($B340&gt;=Codes!$F$7,$B340&lt;=Codes!$G$7),'Transaction List'!$D340/'Transaction List'!$J$6,IF(AND($B340&gt;=Codes!$F$8,$B340&lt;=Codes!$G$8),'Transaction List'!$D340/'Transaction List'!$J$7,IF(AND($B340&gt;=Codes!$F$9,$B340&lt;=Codes!$G$9),'Transaction List'!$D340/'Transaction List'!$J$8,IF(AND($B340&gt;=Codes!$F$10,$B340&lt;=Codes!$G$10),'Transaction List'!$D340/'Transaction List'!$J$9,IF(AND($B340&gt;=Codes!$F$11,$B340&lt;=Codes!$G$11),'Transaction List'!$D340/'Transaction List'!$J$10,IF(AND($B340&gt;=Codes!$F$12,$B340&lt;=Codes!$G$12),'Transaction List'!$D340/'Transaction List'!$J$11, IF(AND($B340&gt;=Codes!$F$13,$B340&lt;=Codes!$G$13),'Transaction List'!$D340/'Transaction List'!$J$12, ""))))))))))))</f>
        <v/>
      </c>
    </row>
    <row r="341" spans="1:5" x14ac:dyDescent="0.35">
      <c r="A341" s="66"/>
      <c r="B341" s="72"/>
      <c r="C341" s="69"/>
      <c r="D341" s="69"/>
      <c r="E341" s="79" t="str">
        <f>IF(AND($B341&gt;=Codes!$F$2,B341&lt;=Codes!$G$2),'Transaction List'!$D341/'Transaction List'!$J$1,IF(AND($B341&gt;=Codes!$F$3,$B341&lt;=Codes!$G$3),'Transaction List'!$D341/'Transaction List'!$J$2,IF(AND($B341&gt;=Codes!$F$4,$B341&lt;=Codes!$G$4),'Transaction List'!$D341/'Transaction List'!$J$3,IF(AND($B341&gt;=Codes!$F$5,$B341&lt;=Codes!$G$5),'Transaction List'!$D341/'Transaction List'!$J$4,IF(AND($B341&gt;=Codes!$F$6,$B341&lt;=Codes!$G$6),'Transaction List'!$D341/'Transaction List'!$J$5,IF(AND($B341&gt;=Codes!$F$7,$B341&lt;=Codes!$G$7),'Transaction List'!$D341/'Transaction List'!$J$6,IF(AND($B341&gt;=Codes!$F$8,$B341&lt;=Codes!$G$8),'Transaction List'!$D341/'Transaction List'!$J$7,IF(AND($B341&gt;=Codes!$F$9,$B341&lt;=Codes!$G$9),'Transaction List'!$D341/'Transaction List'!$J$8,IF(AND($B341&gt;=Codes!$F$10,$B341&lt;=Codes!$G$10),'Transaction List'!$D341/'Transaction List'!$J$9,IF(AND($B341&gt;=Codes!$F$11,$B341&lt;=Codes!$G$11),'Transaction List'!$D341/'Transaction List'!$J$10,IF(AND($B341&gt;=Codes!$F$12,$B341&lt;=Codes!$G$12),'Transaction List'!$D341/'Transaction List'!$J$11, IF(AND($B341&gt;=Codes!$F$13,$B341&lt;=Codes!$G$13),'Transaction List'!$D341/'Transaction List'!$J$12, ""))))))))))))</f>
        <v/>
      </c>
    </row>
    <row r="342" spans="1:5" x14ac:dyDescent="0.35">
      <c r="A342" s="66"/>
      <c r="B342" s="72"/>
      <c r="C342" s="69"/>
      <c r="D342" s="69"/>
      <c r="E342" s="79" t="str">
        <f>IF(AND($B342&gt;=Codes!$F$2,B342&lt;=Codes!$G$2),'Transaction List'!$D342/'Transaction List'!$J$1,IF(AND($B342&gt;=Codes!$F$3,$B342&lt;=Codes!$G$3),'Transaction List'!$D342/'Transaction List'!$J$2,IF(AND($B342&gt;=Codes!$F$4,$B342&lt;=Codes!$G$4),'Transaction List'!$D342/'Transaction List'!$J$3,IF(AND($B342&gt;=Codes!$F$5,$B342&lt;=Codes!$G$5),'Transaction List'!$D342/'Transaction List'!$J$4,IF(AND($B342&gt;=Codes!$F$6,$B342&lt;=Codes!$G$6),'Transaction List'!$D342/'Transaction List'!$J$5,IF(AND($B342&gt;=Codes!$F$7,$B342&lt;=Codes!$G$7),'Transaction List'!$D342/'Transaction List'!$J$6,IF(AND($B342&gt;=Codes!$F$8,$B342&lt;=Codes!$G$8),'Transaction List'!$D342/'Transaction List'!$J$7,IF(AND($B342&gt;=Codes!$F$9,$B342&lt;=Codes!$G$9),'Transaction List'!$D342/'Transaction List'!$J$8,IF(AND($B342&gt;=Codes!$F$10,$B342&lt;=Codes!$G$10),'Transaction List'!$D342/'Transaction List'!$J$9,IF(AND($B342&gt;=Codes!$F$11,$B342&lt;=Codes!$G$11),'Transaction List'!$D342/'Transaction List'!$J$10,IF(AND($B342&gt;=Codes!$F$12,$B342&lt;=Codes!$G$12),'Transaction List'!$D342/'Transaction List'!$J$11, IF(AND($B342&gt;=Codes!$F$13,$B342&lt;=Codes!$G$13),'Transaction List'!$D342/'Transaction List'!$J$12, ""))))))))))))</f>
        <v/>
      </c>
    </row>
    <row r="343" spans="1:5" x14ac:dyDescent="0.35">
      <c r="A343" s="66"/>
      <c r="B343" s="72"/>
      <c r="C343" s="69"/>
      <c r="D343" s="69"/>
      <c r="E343" s="79" t="str">
        <f>IF(AND($B343&gt;=Codes!$F$2,B343&lt;=Codes!$G$2),'Transaction List'!$D343/'Transaction List'!$J$1,IF(AND($B343&gt;=Codes!$F$3,$B343&lt;=Codes!$G$3),'Transaction List'!$D343/'Transaction List'!$J$2,IF(AND($B343&gt;=Codes!$F$4,$B343&lt;=Codes!$G$4),'Transaction List'!$D343/'Transaction List'!$J$3,IF(AND($B343&gt;=Codes!$F$5,$B343&lt;=Codes!$G$5),'Transaction List'!$D343/'Transaction List'!$J$4,IF(AND($B343&gt;=Codes!$F$6,$B343&lt;=Codes!$G$6),'Transaction List'!$D343/'Transaction List'!$J$5,IF(AND($B343&gt;=Codes!$F$7,$B343&lt;=Codes!$G$7),'Transaction List'!$D343/'Transaction List'!$J$6,IF(AND($B343&gt;=Codes!$F$8,$B343&lt;=Codes!$G$8),'Transaction List'!$D343/'Transaction List'!$J$7,IF(AND($B343&gt;=Codes!$F$9,$B343&lt;=Codes!$G$9),'Transaction List'!$D343/'Transaction List'!$J$8,IF(AND($B343&gt;=Codes!$F$10,$B343&lt;=Codes!$G$10),'Transaction List'!$D343/'Transaction List'!$J$9,IF(AND($B343&gt;=Codes!$F$11,$B343&lt;=Codes!$G$11),'Transaction List'!$D343/'Transaction List'!$J$10,IF(AND($B343&gt;=Codes!$F$12,$B343&lt;=Codes!$G$12),'Transaction List'!$D343/'Transaction List'!$J$11, IF(AND($B343&gt;=Codes!$F$13,$B343&lt;=Codes!$G$13),'Transaction List'!$D343/'Transaction List'!$J$12, ""))))))))))))</f>
        <v/>
      </c>
    </row>
    <row r="344" spans="1:5" x14ac:dyDescent="0.35">
      <c r="A344" s="66"/>
      <c r="B344" s="72"/>
      <c r="C344" s="69"/>
      <c r="D344" s="69"/>
      <c r="E344" s="79" t="str">
        <f>IF(AND($B344&gt;=Codes!$F$2,B344&lt;=Codes!$G$2),'Transaction List'!$D344/'Transaction List'!$J$1,IF(AND($B344&gt;=Codes!$F$3,$B344&lt;=Codes!$G$3),'Transaction List'!$D344/'Transaction List'!$J$2,IF(AND($B344&gt;=Codes!$F$4,$B344&lt;=Codes!$G$4),'Transaction List'!$D344/'Transaction List'!$J$3,IF(AND($B344&gt;=Codes!$F$5,$B344&lt;=Codes!$G$5),'Transaction List'!$D344/'Transaction List'!$J$4,IF(AND($B344&gt;=Codes!$F$6,$B344&lt;=Codes!$G$6),'Transaction List'!$D344/'Transaction List'!$J$5,IF(AND($B344&gt;=Codes!$F$7,$B344&lt;=Codes!$G$7),'Transaction List'!$D344/'Transaction List'!$J$6,IF(AND($B344&gt;=Codes!$F$8,$B344&lt;=Codes!$G$8),'Transaction List'!$D344/'Transaction List'!$J$7,IF(AND($B344&gt;=Codes!$F$9,$B344&lt;=Codes!$G$9),'Transaction List'!$D344/'Transaction List'!$J$8,IF(AND($B344&gt;=Codes!$F$10,$B344&lt;=Codes!$G$10),'Transaction List'!$D344/'Transaction List'!$J$9,IF(AND($B344&gt;=Codes!$F$11,$B344&lt;=Codes!$G$11),'Transaction List'!$D344/'Transaction List'!$J$10,IF(AND($B344&gt;=Codes!$F$12,$B344&lt;=Codes!$G$12),'Transaction List'!$D344/'Transaction List'!$J$11, IF(AND($B344&gt;=Codes!$F$13,$B344&lt;=Codes!$G$13),'Transaction List'!$D344/'Transaction List'!$J$12, ""))))))))))))</f>
        <v/>
      </c>
    </row>
    <row r="345" spans="1:5" x14ac:dyDescent="0.35">
      <c r="A345" s="66"/>
      <c r="B345" s="72"/>
      <c r="C345" s="69"/>
      <c r="D345" s="69"/>
      <c r="E345" s="79" t="str">
        <f>IF(AND($B345&gt;=Codes!$F$2,B345&lt;=Codes!$G$2),'Transaction List'!$D345/'Transaction List'!$J$1,IF(AND($B345&gt;=Codes!$F$3,$B345&lt;=Codes!$G$3),'Transaction List'!$D345/'Transaction List'!$J$2,IF(AND($B345&gt;=Codes!$F$4,$B345&lt;=Codes!$G$4),'Transaction List'!$D345/'Transaction List'!$J$3,IF(AND($B345&gt;=Codes!$F$5,$B345&lt;=Codes!$G$5),'Transaction List'!$D345/'Transaction List'!$J$4,IF(AND($B345&gt;=Codes!$F$6,$B345&lt;=Codes!$G$6),'Transaction List'!$D345/'Transaction List'!$J$5,IF(AND($B345&gt;=Codes!$F$7,$B345&lt;=Codes!$G$7),'Transaction List'!$D345/'Transaction List'!$J$6,IF(AND($B345&gt;=Codes!$F$8,$B345&lt;=Codes!$G$8),'Transaction List'!$D345/'Transaction List'!$J$7,IF(AND($B345&gt;=Codes!$F$9,$B345&lt;=Codes!$G$9),'Transaction List'!$D345/'Transaction List'!$J$8,IF(AND($B345&gt;=Codes!$F$10,$B345&lt;=Codes!$G$10),'Transaction List'!$D345/'Transaction List'!$J$9,IF(AND($B345&gt;=Codes!$F$11,$B345&lt;=Codes!$G$11),'Transaction List'!$D345/'Transaction List'!$J$10,IF(AND($B345&gt;=Codes!$F$12,$B345&lt;=Codes!$G$12),'Transaction List'!$D345/'Transaction List'!$J$11, IF(AND($B345&gt;=Codes!$F$13,$B345&lt;=Codes!$G$13),'Transaction List'!$D345/'Transaction List'!$J$12, ""))))))))))))</f>
        <v/>
      </c>
    </row>
    <row r="346" spans="1:5" x14ac:dyDescent="0.35">
      <c r="A346" s="66"/>
      <c r="B346" s="72"/>
      <c r="C346" s="69"/>
      <c r="D346" s="69"/>
      <c r="E346" s="79" t="str">
        <f>IF(AND($B346&gt;=Codes!$F$2,B346&lt;=Codes!$G$2),'Transaction List'!$D346/'Transaction List'!$J$1,IF(AND($B346&gt;=Codes!$F$3,$B346&lt;=Codes!$G$3),'Transaction List'!$D346/'Transaction List'!$J$2,IF(AND($B346&gt;=Codes!$F$4,$B346&lt;=Codes!$G$4),'Transaction List'!$D346/'Transaction List'!$J$3,IF(AND($B346&gt;=Codes!$F$5,$B346&lt;=Codes!$G$5),'Transaction List'!$D346/'Transaction List'!$J$4,IF(AND($B346&gt;=Codes!$F$6,$B346&lt;=Codes!$G$6),'Transaction List'!$D346/'Transaction List'!$J$5,IF(AND($B346&gt;=Codes!$F$7,$B346&lt;=Codes!$G$7),'Transaction List'!$D346/'Transaction List'!$J$6,IF(AND($B346&gt;=Codes!$F$8,$B346&lt;=Codes!$G$8),'Transaction List'!$D346/'Transaction List'!$J$7,IF(AND($B346&gt;=Codes!$F$9,$B346&lt;=Codes!$G$9),'Transaction List'!$D346/'Transaction List'!$J$8,IF(AND($B346&gt;=Codes!$F$10,$B346&lt;=Codes!$G$10),'Transaction List'!$D346/'Transaction List'!$J$9,IF(AND($B346&gt;=Codes!$F$11,$B346&lt;=Codes!$G$11),'Transaction List'!$D346/'Transaction List'!$J$10,IF(AND($B346&gt;=Codes!$F$12,$B346&lt;=Codes!$G$12),'Transaction List'!$D346/'Transaction List'!$J$11, IF(AND($B346&gt;=Codes!$F$13,$B346&lt;=Codes!$G$13),'Transaction List'!$D346/'Transaction List'!$J$12, ""))))))))))))</f>
        <v/>
      </c>
    </row>
    <row r="347" spans="1:5" x14ac:dyDescent="0.35">
      <c r="A347" s="66"/>
      <c r="B347" s="72"/>
      <c r="C347" s="69"/>
      <c r="D347" s="69"/>
      <c r="E347" s="79" t="str">
        <f>IF(AND($B347&gt;=Codes!$F$2,B347&lt;=Codes!$G$2),'Transaction List'!$D347/'Transaction List'!$J$1,IF(AND($B347&gt;=Codes!$F$3,$B347&lt;=Codes!$G$3),'Transaction List'!$D347/'Transaction List'!$J$2,IF(AND($B347&gt;=Codes!$F$4,$B347&lt;=Codes!$G$4),'Transaction List'!$D347/'Transaction List'!$J$3,IF(AND($B347&gt;=Codes!$F$5,$B347&lt;=Codes!$G$5),'Transaction List'!$D347/'Transaction List'!$J$4,IF(AND($B347&gt;=Codes!$F$6,$B347&lt;=Codes!$G$6),'Transaction List'!$D347/'Transaction List'!$J$5,IF(AND($B347&gt;=Codes!$F$7,$B347&lt;=Codes!$G$7),'Transaction List'!$D347/'Transaction List'!$J$6,IF(AND($B347&gt;=Codes!$F$8,$B347&lt;=Codes!$G$8),'Transaction List'!$D347/'Transaction List'!$J$7,IF(AND($B347&gt;=Codes!$F$9,$B347&lt;=Codes!$G$9),'Transaction List'!$D347/'Transaction List'!$J$8,IF(AND($B347&gt;=Codes!$F$10,$B347&lt;=Codes!$G$10),'Transaction List'!$D347/'Transaction List'!$J$9,IF(AND($B347&gt;=Codes!$F$11,$B347&lt;=Codes!$G$11),'Transaction List'!$D347/'Transaction List'!$J$10,IF(AND($B347&gt;=Codes!$F$12,$B347&lt;=Codes!$G$12),'Transaction List'!$D347/'Transaction List'!$J$11, IF(AND($B347&gt;=Codes!$F$13,$B347&lt;=Codes!$G$13),'Transaction List'!$D347/'Transaction List'!$J$12, ""))))))))))))</f>
        <v/>
      </c>
    </row>
    <row r="348" spans="1:5" x14ac:dyDescent="0.35">
      <c r="A348" s="66"/>
      <c r="B348" s="72"/>
      <c r="C348" s="69"/>
      <c r="D348" s="69"/>
      <c r="E348" s="79" t="str">
        <f>IF(AND($B348&gt;=Codes!$F$2,B348&lt;=Codes!$G$2),'Transaction List'!$D348/'Transaction List'!$J$1,IF(AND($B348&gt;=Codes!$F$3,$B348&lt;=Codes!$G$3),'Transaction List'!$D348/'Transaction List'!$J$2,IF(AND($B348&gt;=Codes!$F$4,$B348&lt;=Codes!$G$4),'Transaction List'!$D348/'Transaction List'!$J$3,IF(AND($B348&gt;=Codes!$F$5,$B348&lt;=Codes!$G$5),'Transaction List'!$D348/'Transaction List'!$J$4,IF(AND($B348&gt;=Codes!$F$6,$B348&lt;=Codes!$G$6),'Transaction List'!$D348/'Transaction List'!$J$5,IF(AND($B348&gt;=Codes!$F$7,$B348&lt;=Codes!$G$7),'Transaction List'!$D348/'Transaction List'!$J$6,IF(AND($B348&gt;=Codes!$F$8,$B348&lt;=Codes!$G$8),'Transaction List'!$D348/'Transaction List'!$J$7,IF(AND($B348&gt;=Codes!$F$9,$B348&lt;=Codes!$G$9),'Transaction List'!$D348/'Transaction List'!$J$8,IF(AND($B348&gt;=Codes!$F$10,$B348&lt;=Codes!$G$10),'Transaction List'!$D348/'Transaction List'!$J$9,IF(AND($B348&gt;=Codes!$F$11,$B348&lt;=Codes!$G$11),'Transaction List'!$D348/'Transaction List'!$J$10,IF(AND($B348&gt;=Codes!$F$12,$B348&lt;=Codes!$G$12),'Transaction List'!$D348/'Transaction List'!$J$11, IF(AND($B348&gt;=Codes!$F$13,$B348&lt;=Codes!$G$13),'Transaction List'!$D348/'Transaction List'!$J$12, ""))))))))))))</f>
        <v/>
      </c>
    </row>
    <row r="349" spans="1:5" x14ac:dyDescent="0.35">
      <c r="A349" s="66"/>
      <c r="B349" s="72"/>
      <c r="C349" s="69"/>
      <c r="D349" s="69"/>
      <c r="E349" s="79" t="str">
        <f>IF(AND($B349&gt;=Codes!$F$2,B349&lt;=Codes!$G$2),'Transaction List'!$D349/'Transaction List'!$J$1,IF(AND($B349&gt;=Codes!$F$3,$B349&lt;=Codes!$G$3),'Transaction List'!$D349/'Transaction List'!$J$2,IF(AND($B349&gt;=Codes!$F$4,$B349&lt;=Codes!$G$4),'Transaction List'!$D349/'Transaction List'!$J$3,IF(AND($B349&gt;=Codes!$F$5,$B349&lt;=Codes!$G$5),'Transaction List'!$D349/'Transaction List'!$J$4,IF(AND($B349&gt;=Codes!$F$6,$B349&lt;=Codes!$G$6),'Transaction List'!$D349/'Transaction List'!$J$5,IF(AND($B349&gt;=Codes!$F$7,$B349&lt;=Codes!$G$7),'Transaction List'!$D349/'Transaction List'!$J$6,IF(AND($B349&gt;=Codes!$F$8,$B349&lt;=Codes!$G$8),'Transaction List'!$D349/'Transaction List'!$J$7,IF(AND($B349&gt;=Codes!$F$9,$B349&lt;=Codes!$G$9),'Transaction List'!$D349/'Transaction List'!$J$8,IF(AND($B349&gt;=Codes!$F$10,$B349&lt;=Codes!$G$10),'Transaction List'!$D349/'Transaction List'!$J$9,IF(AND($B349&gt;=Codes!$F$11,$B349&lt;=Codes!$G$11),'Transaction List'!$D349/'Transaction List'!$J$10,IF(AND($B349&gt;=Codes!$F$12,$B349&lt;=Codes!$G$12),'Transaction List'!$D349/'Transaction List'!$J$11, IF(AND($B349&gt;=Codes!$F$13,$B349&lt;=Codes!$G$13),'Transaction List'!$D349/'Transaction List'!$J$12, ""))))))))))))</f>
        <v/>
      </c>
    </row>
    <row r="350" spans="1:5" x14ac:dyDescent="0.35">
      <c r="A350" s="66"/>
      <c r="B350" s="72"/>
      <c r="C350" s="69"/>
      <c r="D350" s="69"/>
      <c r="E350" s="79" t="str">
        <f>IF(AND($B350&gt;=Codes!$F$2,B350&lt;=Codes!$G$2),'Transaction List'!$D350/'Transaction List'!$J$1,IF(AND($B350&gt;=Codes!$F$3,$B350&lt;=Codes!$G$3),'Transaction List'!$D350/'Transaction List'!$J$2,IF(AND($B350&gt;=Codes!$F$4,$B350&lt;=Codes!$G$4),'Transaction List'!$D350/'Transaction List'!$J$3,IF(AND($B350&gt;=Codes!$F$5,$B350&lt;=Codes!$G$5),'Transaction List'!$D350/'Transaction List'!$J$4,IF(AND($B350&gt;=Codes!$F$6,$B350&lt;=Codes!$G$6),'Transaction List'!$D350/'Transaction List'!$J$5,IF(AND($B350&gt;=Codes!$F$7,$B350&lt;=Codes!$G$7),'Transaction List'!$D350/'Transaction List'!$J$6,IF(AND($B350&gt;=Codes!$F$8,$B350&lt;=Codes!$G$8),'Transaction List'!$D350/'Transaction List'!$J$7,IF(AND($B350&gt;=Codes!$F$9,$B350&lt;=Codes!$G$9),'Transaction List'!$D350/'Transaction List'!$J$8,IF(AND($B350&gt;=Codes!$F$10,$B350&lt;=Codes!$G$10),'Transaction List'!$D350/'Transaction List'!$J$9,IF(AND($B350&gt;=Codes!$F$11,$B350&lt;=Codes!$G$11),'Transaction List'!$D350/'Transaction List'!$J$10,IF(AND($B350&gt;=Codes!$F$12,$B350&lt;=Codes!$G$12),'Transaction List'!$D350/'Transaction List'!$J$11, IF(AND($B350&gt;=Codes!$F$13,$B350&lt;=Codes!$G$13),'Transaction List'!$D350/'Transaction List'!$J$12, ""))))))))))))</f>
        <v/>
      </c>
    </row>
    <row r="351" spans="1:5" x14ac:dyDescent="0.35">
      <c r="A351" s="66"/>
      <c r="B351" s="72"/>
      <c r="C351" s="69"/>
      <c r="D351" s="69"/>
      <c r="E351" s="79" t="str">
        <f>IF(AND($B351&gt;=Codes!$F$2,B351&lt;=Codes!$G$2),'Transaction List'!$D351/'Transaction List'!$J$1,IF(AND($B351&gt;=Codes!$F$3,$B351&lt;=Codes!$G$3),'Transaction List'!$D351/'Transaction List'!$J$2,IF(AND($B351&gt;=Codes!$F$4,$B351&lt;=Codes!$G$4),'Transaction List'!$D351/'Transaction List'!$J$3,IF(AND($B351&gt;=Codes!$F$5,$B351&lt;=Codes!$G$5),'Transaction List'!$D351/'Transaction List'!$J$4,IF(AND($B351&gt;=Codes!$F$6,$B351&lt;=Codes!$G$6),'Transaction List'!$D351/'Transaction List'!$J$5,IF(AND($B351&gt;=Codes!$F$7,$B351&lt;=Codes!$G$7),'Transaction List'!$D351/'Transaction List'!$J$6,IF(AND($B351&gt;=Codes!$F$8,$B351&lt;=Codes!$G$8),'Transaction List'!$D351/'Transaction List'!$J$7,IF(AND($B351&gt;=Codes!$F$9,$B351&lt;=Codes!$G$9),'Transaction List'!$D351/'Transaction List'!$J$8,IF(AND($B351&gt;=Codes!$F$10,$B351&lt;=Codes!$G$10),'Transaction List'!$D351/'Transaction List'!$J$9,IF(AND($B351&gt;=Codes!$F$11,$B351&lt;=Codes!$G$11),'Transaction List'!$D351/'Transaction List'!$J$10,IF(AND($B351&gt;=Codes!$F$12,$B351&lt;=Codes!$G$12),'Transaction List'!$D351/'Transaction List'!$J$11, IF(AND($B351&gt;=Codes!$F$13,$B351&lt;=Codes!$G$13),'Transaction List'!$D351/'Transaction List'!$J$12, ""))))))))))))</f>
        <v/>
      </c>
    </row>
    <row r="352" spans="1:5" x14ac:dyDescent="0.35">
      <c r="A352" s="66"/>
      <c r="B352" s="72"/>
      <c r="C352" s="69"/>
      <c r="D352" s="69"/>
      <c r="E352" s="79" t="str">
        <f>IF(AND($B352&gt;=Codes!$F$2,B352&lt;=Codes!$G$2),'Transaction List'!$D352/'Transaction List'!$J$1,IF(AND($B352&gt;=Codes!$F$3,$B352&lt;=Codes!$G$3),'Transaction List'!$D352/'Transaction List'!$J$2,IF(AND($B352&gt;=Codes!$F$4,$B352&lt;=Codes!$G$4),'Transaction List'!$D352/'Transaction List'!$J$3,IF(AND($B352&gt;=Codes!$F$5,$B352&lt;=Codes!$G$5),'Transaction List'!$D352/'Transaction List'!$J$4,IF(AND($B352&gt;=Codes!$F$6,$B352&lt;=Codes!$G$6),'Transaction List'!$D352/'Transaction List'!$J$5,IF(AND($B352&gt;=Codes!$F$7,$B352&lt;=Codes!$G$7),'Transaction List'!$D352/'Transaction List'!$J$6,IF(AND($B352&gt;=Codes!$F$8,$B352&lt;=Codes!$G$8),'Transaction List'!$D352/'Transaction List'!$J$7,IF(AND($B352&gt;=Codes!$F$9,$B352&lt;=Codes!$G$9),'Transaction List'!$D352/'Transaction List'!$J$8,IF(AND($B352&gt;=Codes!$F$10,$B352&lt;=Codes!$G$10),'Transaction List'!$D352/'Transaction List'!$J$9,IF(AND($B352&gt;=Codes!$F$11,$B352&lt;=Codes!$G$11),'Transaction List'!$D352/'Transaction List'!$J$10,IF(AND($B352&gt;=Codes!$F$12,$B352&lt;=Codes!$G$12),'Transaction List'!$D352/'Transaction List'!$J$11, IF(AND($B352&gt;=Codes!$F$13,$B352&lt;=Codes!$G$13),'Transaction List'!$D352/'Transaction List'!$J$12, ""))))))))))))</f>
        <v/>
      </c>
    </row>
    <row r="353" spans="1:5" x14ac:dyDescent="0.35">
      <c r="A353" s="66"/>
      <c r="B353" s="72"/>
      <c r="C353" s="69"/>
      <c r="D353" s="69"/>
      <c r="E353" s="79" t="str">
        <f>IF(AND($B353&gt;=Codes!$F$2,B353&lt;=Codes!$G$2),'Transaction List'!$D353/'Transaction List'!$J$1,IF(AND($B353&gt;=Codes!$F$3,$B353&lt;=Codes!$G$3),'Transaction List'!$D353/'Transaction List'!$J$2,IF(AND($B353&gt;=Codes!$F$4,$B353&lt;=Codes!$G$4),'Transaction List'!$D353/'Transaction List'!$J$3,IF(AND($B353&gt;=Codes!$F$5,$B353&lt;=Codes!$G$5),'Transaction List'!$D353/'Transaction List'!$J$4,IF(AND($B353&gt;=Codes!$F$6,$B353&lt;=Codes!$G$6),'Transaction List'!$D353/'Transaction List'!$J$5,IF(AND($B353&gt;=Codes!$F$7,$B353&lt;=Codes!$G$7),'Transaction List'!$D353/'Transaction List'!$J$6,IF(AND($B353&gt;=Codes!$F$8,$B353&lt;=Codes!$G$8),'Transaction List'!$D353/'Transaction List'!$J$7,IF(AND($B353&gt;=Codes!$F$9,$B353&lt;=Codes!$G$9),'Transaction List'!$D353/'Transaction List'!$J$8,IF(AND($B353&gt;=Codes!$F$10,$B353&lt;=Codes!$G$10),'Transaction List'!$D353/'Transaction List'!$J$9,IF(AND($B353&gt;=Codes!$F$11,$B353&lt;=Codes!$G$11),'Transaction List'!$D353/'Transaction List'!$J$10,IF(AND($B353&gt;=Codes!$F$12,$B353&lt;=Codes!$G$12),'Transaction List'!$D353/'Transaction List'!$J$11, IF(AND($B353&gt;=Codes!$F$13,$B353&lt;=Codes!$G$13),'Transaction List'!$D353/'Transaction List'!$J$12, ""))))))))))))</f>
        <v/>
      </c>
    </row>
    <row r="354" spans="1:5" x14ac:dyDescent="0.35">
      <c r="A354" s="66"/>
      <c r="B354" s="72"/>
      <c r="C354" s="69"/>
      <c r="D354" s="69"/>
      <c r="E354" s="79" t="str">
        <f>IF(AND($B354&gt;=Codes!$F$2,B354&lt;=Codes!$G$2),'Transaction List'!$D354/'Transaction List'!$J$1,IF(AND($B354&gt;=Codes!$F$3,$B354&lt;=Codes!$G$3),'Transaction List'!$D354/'Transaction List'!$J$2,IF(AND($B354&gt;=Codes!$F$4,$B354&lt;=Codes!$G$4),'Transaction List'!$D354/'Transaction List'!$J$3,IF(AND($B354&gt;=Codes!$F$5,$B354&lt;=Codes!$G$5),'Transaction List'!$D354/'Transaction List'!$J$4,IF(AND($B354&gt;=Codes!$F$6,$B354&lt;=Codes!$G$6),'Transaction List'!$D354/'Transaction List'!$J$5,IF(AND($B354&gt;=Codes!$F$7,$B354&lt;=Codes!$G$7),'Transaction List'!$D354/'Transaction List'!$J$6,IF(AND($B354&gt;=Codes!$F$8,$B354&lt;=Codes!$G$8),'Transaction List'!$D354/'Transaction List'!$J$7,IF(AND($B354&gt;=Codes!$F$9,$B354&lt;=Codes!$G$9),'Transaction List'!$D354/'Transaction List'!$J$8,IF(AND($B354&gt;=Codes!$F$10,$B354&lt;=Codes!$G$10),'Transaction List'!$D354/'Transaction List'!$J$9,IF(AND($B354&gt;=Codes!$F$11,$B354&lt;=Codes!$G$11),'Transaction List'!$D354/'Transaction List'!$J$10,IF(AND($B354&gt;=Codes!$F$12,$B354&lt;=Codes!$G$12),'Transaction List'!$D354/'Transaction List'!$J$11, IF(AND($B354&gt;=Codes!$F$13,$B354&lt;=Codes!$G$13),'Transaction List'!$D354/'Transaction List'!$J$12, ""))))))))))))</f>
        <v/>
      </c>
    </row>
    <row r="355" spans="1:5" x14ac:dyDescent="0.35">
      <c r="A355" s="66"/>
      <c r="B355" s="72"/>
      <c r="C355" s="69"/>
      <c r="D355" s="69"/>
      <c r="E355" s="79" t="str">
        <f>IF(AND($B355&gt;=Codes!$F$2,B355&lt;=Codes!$G$2),'Transaction List'!$D355/'Transaction List'!$J$1,IF(AND($B355&gt;=Codes!$F$3,$B355&lt;=Codes!$G$3),'Transaction List'!$D355/'Transaction List'!$J$2,IF(AND($B355&gt;=Codes!$F$4,$B355&lt;=Codes!$G$4),'Transaction List'!$D355/'Transaction List'!$J$3,IF(AND($B355&gt;=Codes!$F$5,$B355&lt;=Codes!$G$5),'Transaction List'!$D355/'Transaction List'!$J$4,IF(AND($B355&gt;=Codes!$F$6,$B355&lt;=Codes!$G$6),'Transaction List'!$D355/'Transaction List'!$J$5,IF(AND($B355&gt;=Codes!$F$7,$B355&lt;=Codes!$G$7),'Transaction List'!$D355/'Transaction List'!$J$6,IF(AND($B355&gt;=Codes!$F$8,$B355&lt;=Codes!$G$8),'Transaction List'!$D355/'Transaction List'!$J$7,IF(AND($B355&gt;=Codes!$F$9,$B355&lt;=Codes!$G$9),'Transaction List'!$D355/'Transaction List'!$J$8,IF(AND($B355&gt;=Codes!$F$10,$B355&lt;=Codes!$G$10),'Transaction List'!$D355/'Transaction List'!$J$9,IF(AND($B355&gt;=Codes!$F$11,$B355&lt;=Codes!$G$11),'Transaction List'!$D355/'Transaction List'!$J$10,IF(AND($B355&gt;=Codes!$F$12,$B355&lt;=Codes!$G$12),'Transaction List'!$D355/'Transaction List'!$J$11, IF(AND($B355&gt;=Codes!$F$13,$B355&lt;=Codes!$G$13),'Transaction List'!$D355/'Transaction List'!$J$12, ""))))))))))))</f>
        <v/>
      </c>
    </row>
    <row r="356" spans="1:5" x14ac:dyDescent="0.35">
      <c r="A356" s="66"/>
      <c r="B356" s="72"/>
      <c r="C356" s="69"/>
      <c r="D356" s="69"/>
      <c r="E356" s="79" t="str">
        <f>IF(AND($B356&gt;=Codes!$F$2,B356&lt;=Codes!$G$2),'Transaction List'!$D356/'Transaction List'!$J$1,IF(AND($B356&gt;=Codes!$F$3,$B356&lt;=Codes!$G$3),'Transaction List'!$D356/'Transaction List'!$J$2,IF(AND($B356&gt;=Codes!$F$4,$B356&lt;=Codes!$G$4),'Transaction List'!$D356/'Transaction List'!$J$3,IF(AND($B356&gt;=Codes!$F$5,$B356&lt;=Codes!$G$5),'Transaction List'!$D356/'Transaction List'!$J$4,IF(AND($B356&gt;=Codes!$F$6,$B356&lt;=Codes!$G$6),'Transaction List'!$D356/'Transaction List'!$J$5,IF(AND($B356&gt;=Codes!$F$7,$B356&lt;=Codes!$G$7),'Transaction List'!$D356/'Transaction List'!$J$6,IF(AND($B356&gt;=Codes!$F$8,$B356&lt;=Codes!$G$8),'Transaction List'!$D356/'Transaction List'!$J$7,IF(AND($B356&gt;=Codes!$F$9,$B356&lt;=Codes!$G$9),'Transaction List'!$D356/'Transaction List'!$J$8,IF(AND($B356&gt;=Codes!$F$10,$B356&lt;=Codes!$G$10),'Transaction List'!$D356/'Transaction List'!$J$9,IF(AND($B356&gt;=Codes!$F$11,$B356&lt;=Codes!$G$11),'Transaction List'!$D356/'Transaction List'!$J$10,IF(AND($B356&gt;=Codes!$F$12,$B356&lt;=Codes!$G$12),'Transaction List'!$D356/'Transaction List'!$J$11, IF(AND($B356&gt;=Codes!$F$13,$B356&lt;=Codes!$G$13),'Transaction List'!$D356/'Transaction List'!$J$12, ""))))))))))))</f>
        <v/>
      </c>
    </row>
    <row r="357" spans="1:5" x14ac:dyDescent="0.35">
      <c r="A357" s="66"/>
      <c r="B357" s="72"/>
      <c r="C357" s="69"/>
      <c r="D357" s="69"/>
      <c r="E357" s="79" t="str">
        <f>IF(AND($B357&gt;=Codes!$F$2,B357&lt;=Codes!$G$2),'Transaction List'!$D357/'Transaction List'!$J$1,IF(AND($B357&gt;=Codes!$F$3,$B357&lt;=Codes!$G$3),'Transaction List'!$D357/'Transaction List'!$J$2,IF(AND($B357&gt;=Codes!$F$4,$B357&lt;=Codes!$G$4),'Transaction List'!$D357/'Transaction List'!$J$3,IF(AND($B357&gt;=Codes!$F$5,$B357&lt;=Codes!$G$5),'Transaction List'!$D357/'Transaction List'!$J$4,IF(AND($B357&gt;=Codes!$F$6,$B357&lt;=Codes!$G$6),'Transaction List'!$D357/'Transaction List'!$J$5,IF(AND($B357&gt;=Codes!$F$7,$B357&lt;=Codes!$G$7),'Transaction List'!$D357/'Transaction List'!$J$6,IF(AND($B357&gt;=Codes!$F$8,$B357&lt;=Codes!$G$8),'Transaction List'!$D357/'Transaction List'!$J$7,IF(AND($B357&gt;=Codes!$F$9,$B357&lt;=Codes!$G$9),'Transaction List'!$D357/'Transaction List'!$J$8,IF(AND($B357&gt;=Codes!$F$10,$B357&lt;=Codes!$G$10),'Transaction List'!$D357/'Transaction List'!$J$9,IF(AND($B357&gt;=Codes!$F$11,$B357&lt;=Codes!$G$11),'Transaction List'!$D357/'Transaction List'!$J$10,IF(AND($B357&gt;=Codes!$F$12,$B357&lt;=Codes!$G$12),'Transaction List'!$D357/'Transaction List'!$J$11, IF(AND($B357&gt;=Codes!$F$13,$B357&lt;=Codes!$G$13),'Transaction List'!$D357/'Transaction List'!$J$12, ""))))))))))))</f>
        <v/>
      </c>
    </row>
    <row r="358" spans="1:5" x14ac:dyDescent="0.35">
      <c r="A358" s="66"/>
      <c r="B358" s="72"/>
      <c r="C358" s="69"/>
      <c r="D358" s="69"/>
      <c r="E358" s="79" t="str">
        <f>IF(AND($B358&gt;=Codes!$F$2,B358&lt;=Codes!$G$2),'Transaction List'!$D358/'Transaction List'!$J$1,IF(AND($B358&gt;=Codes!$F$3,$B358&lt;=Codes!$G$3),'Transaction List'!$D358/'Transaction List'!$J$2,IF(AND($B358&gt;=Codes!$F$4,$B358&lt;=Codes!$G$4),'Transaction List'!$D358/'Transaction List'!$J$3,IF(AND($B358&gt;=Codes!$F$5,$B358&lt;=Codes!$G$5),'Transaction List'!$D358/'Transaction List'!$J$4,IF(AND($B358&gt;=Codes!$F$6,$B358&lt;=Codes!$G$6),'Transaction List'!$D358/'Transaction List'!$J$5,IF(AND($B358&gt;=Codes!$F$7,$B358&lt;=Codes!$G$7),'Transaction List'!$D358/'Transaction List'!$J$6,IF(AND($B358&gt;=Codes!$F$8,$B358&lt;=Codes!$G$8),'Transaction List'!$D358/'Transaction List'!$J$7,IF(AND($B358&gt;=Codes!$F$9,$B358&lt;=Codes!$G$9),'Transaction List'!$D358/'Transaction List'!$J$8,IF(AND($B358&gt;=Codes!$F$10,$B358&lt;=Codes!$G$10),'Transaction List'!$D358/'Transaction List'!$J$9,IF(AND($B358&gt;=Codes!$F$11,$B358&lt;=Codes!$G$11),'Transaction List'!$D358/'Transaction List'!$J$10,IF(AND($B358&gt;=Codes!$F$12,$B358&lt;=Codes!$G$12),'Transaction List'!$D358/'Transaction List'!$J$11, IF(AND($B358&gt;=Codes!$F$13,$B358&lt;=Codes!$G$13),'Transaction List'!$D358/'Transaction List'!$J$12, ""))))))))))))</f>
        <v/>
      </c>
    </row>
    <row r="359" spans="1:5" x14ac:dyDescent="0.35">
      <c r="A359" s="66"/>
      <c r="B359" s="72"/>
      <c r="C359" s="69"/>
      <c r="D359" s="69"/>
      <c r="E359" s="79" t="str">
        <f>IF(AND($B359&gt;=Codes!$F$2,B359&lt;=Codes!$G$2),'Transaction List'!$D359/'Transaction List'!$J$1,IF(AND($B359&gt;=Codes!$F$3,$B359&lt;=Codes!$G$3),'Transaction List'!$D359/'Transaction List'!$J$2,IF(AND($B359&gt;=Codes!$F$4,$B359&lt;=Codes!$G$4),'Transaction List'!$D359/'Transaction List'!$J$3,IF(AND($B359&gt;=Codes!$F$5,$B359&lt;=Codes!$G$5),'Transaction List'!$D359/'Transaction List'!$J$4,IF(AND($B359&gt;=Codes!$F$6,$B359&lt;=Codes!$G$6),'Transaction List'!$D359/'Transaction List'!$J$5,IF(AND($B359&gt;=Codes!$F$7,$B359&lt;=Codes!$G$7),'Transaction List'!$D359/'Transaction List'!$J$6,IF(AND($B359&gt;=Codes!$F$8,$B359&lt;=Codes!$G$8),'Transaction List'!$D359/'Transaction List'!$J$7,IF(AND($B359&gt;=Codes!$F$9,$B359&lt;=Codes!$G$9),'Transaction List'!$D359/'Transaction List'!$J$8,IF(AND($B359&gt;=Codes!$F$10,$B359&lt;=Codes!$G$10),'Transaction List'!$D359/'Transaction List'!$J$9,IF(AND($B359&gt;=Codes!$F$11,$B359&lt;=Codes!$G$11),'Transaction List'!$D359/'Transaction List'!$J$10,IF(AND($B359&gt;=Codes!$F$12,$B359&lt;=Codes!$G$12),'Transaction List'!$D359/'Transaction List'!$J$11, IF(AND($B359&gt;=Codes!$F$13,$B359&lt;=Codes!$G$13),'Transaction List'!$D359/'Transaction List'!$J$12, ""))))))))))))</f>
        <v/>
      </c>
    </row>
    <row r="360" spans="1:5" x14ac:dyDescent="0.35">
      <c r="A360" s="66"/>
      <c r="B360" s="72"/>
      <c r="C360" s="69"/>
      <c r="D360" s="69"/>
      <c r="E360" s="79" t="str">
        <f>IF(AND($B360&gt;=Codes!$F$2,B360&lt;=Codes!$G$2),'Transaction List'!$D360/'Transaction List'!$J$1,IF(AND($B360&gt;=Codes!$F$3,$B360&lt;=Codes!$G$3),'Transaction List'!$D360/'Transaction List'!$J$2,IF(AND($B360&gt;=Codes!$F$4,$B360&lt;=Codes!$G$4),'Transaction List'!$D360/'Transaction List'!$J$3,IF(AND($B360&gt;=Codes!$F$5,$B360&lt;=Codes!$G$5),'Transaction List'!$D360/'Transaction List'!$J$4,IF(AND($B360&gt;=Codes!$F$6,$B360&lt;=Codes!$G$6),'Transaction List'!$D360/'Transaction List'!$J$5,IF(AND($B360&gt;=Codes!$F$7,$B360&lt;=Codes!$G$7),'Transaction List'!$D360/'Transaction List'!$J$6,IF(AND($B360&gt;=Codes!$F$8,$B360&lt;=Codes!$G$8),'Transaction List'!$D360/'Transaction List'!$J$7,IF(AND($B360&gt;=Codes!$F$9,$B360&lt;=Codes!$G$9),'Transaction List'!$D360/'Transaction List'!$J$8,IF(AND($B360&gt;=Codes!$F$10,$B360&lt;=Codes!$G$10),'Transaction List'!$D360/'Transaction List'!$J$9,IF(AND($B360&gt;=Codes!$F$11,$B360&lt;=Codes!$G$11),'Transaction List'!$D360/'Transaction List'!$J$10,IF(AND($B360&gt;=Codes!$F$12,$B360&lt;=Codes!$G$12),'Transaction List'!$D360/'Transaction List'!$J$11, IF(AND($B360&gt;=Codes!$F$13,$B360&lt;=Codes!$G$13),'Transaction List'!$D360/'Transaction List'!$J$12, ""))))))))))))</f>
        <v/>
      </c>
    </row>
    <row r="361" spans="1:5" x14ac:dyDescent="0.35">
      <c r="A361" s="66"/>
      <c r="B361" s="72"/>
      <c r="C361" s="69"/>
      <c r="D361" s="69"/>
      <c r="E361" s="79" t="str">
        <f>IF(AND($B361&gt;=Codes!$F$2,B361&lt;=Codes!$G$2),'Transaction List'!$D361/'Transaction List'!$J$1,IF(AND($B361&gt;=Codes!$F$3,$B361&lt;=Codes!$G$3),'Transaction List'!$D361/'Transaction List'!$J$2,IF(AND($B361&gt;=Codes!$F$4,$B361&lt;=Codes!$G$4),'Transaction List'!$D361/'Transaction List'!$J$3,IF(AND($B361&gt;=Codes!$F$5,$B361&lt;=Codes!$G$5),'Transaction List'!$D361/'Transaction List'!$J$4,IF(AND($B361&gt;=Codes!$F$6,$B361&lt;=Codes!$G$6),'Transaction List'!$D361/'Transaction List'!$J$5,IF(AND($B361&gt;=Codes!$F$7,$B361&lt;=Codes!$G$7),'Transaction List'!$D361/'Transaction List'!$J$6,IF(AND($B361&gt;=Codes!$F$8,$B361&lt;=Codes!$G$8),'Transaction List'!$D361/'Transaction List'!$J$7,IF(AND($B361&gt;=Codes!$F$9,$B361&lt;=Codes!$G$9),'Transaction List'!$D361/'Transaction List'!$J$8,IF(AND($B361&gt;=Codes!$F$10,$B361&lt;=Codes!$G$10),'Transaction List'!$D361/'Transaction List'!$J$9,IF(AND($B361&gt;=Codes!$F$11,$B361&lt;=Codes!$G$11),'Transaction List'!$D361/'Transaction List'!$J$10,IF(AND($B361&gt;=Codes!$F$12,$B361&lt;=Codes!$G$12),'Transaction List'!$D361/'Transaction List'!$J$11, IF(AND($B361&gt;=Codes!$F$13,$B361&lt;=Codes!$G$13),'Transaction List'!$D361/'Transaction List'!$J$12, ""))))))))))))</f>
        <v/>
      </c>
    </row>
    <row r="362" spans="1:5" x14ac:dyDescent="0.35">
      <c r="A362" s="66"/>
      <c r="B362" s="72"/>
      <c r="C362" s="69"/>
      <c r="D362" s="69"/>
      <c r="E362" s="79" t="str">
        <f>IF(AND($B362&gt;=Codes!$F$2,B362&lt;=Codes!$G$2),'Transaction List'!$D362/'Transaction List'!$J$1,IF(AND($B362&gt;=Codes!$F$3,$B362&lt;=Codes!$G$3),'Transaction List'!$D362/'Transaction List'!$J$2,IF(AND($B362&gt;=Codes!$F$4,$B362&lt;=Codes!$G$4),'Transaction List'!$D362/'Transaction List'!$J$3,IF(AND($B362&gt;=Codes!$F$5,$B362&lt;=Codes!$G$5),'Transaction List'!$D362/'Transaction List'!$J$4,IF(AND($B362&gt;=Codes!$F$6,$B362&lt;=Codes!$G$6),'Transaction List'!$D362/'Transaction List'!$J$5,IF(AND($B362&gt;=Codes!$F$7,$B362&lt;=Codes!$G$7),'Transaction List'!$D362/'Transaction List'!$J$6,IF(AND($B362&gt;=Codes!$F$8,$B362&lt;=Codes!$G$8),'Transaction List'!$D362/'Transaction List'!$J$7,IF(AND($B362&gt;=Codes!$F$9,$B362&lt;=Codes!$G$9),'Transaction List'!$D362/'Transaction List'!$J$8,IF(AND($B362&gt;=Codes!$F$10,$B362&lt;=Codes!$G$10),'Transaction List'!$D362/'Transaction List'!$J$9,IF(AND($B362&gt;=Codes!$F$11,$B362&lt;=Codes!$G$11),'Transaction List'!$D362/'Transaction List'!$J$10,IF(AND($B362&gt;=Codes!$F$12,$B362&lt;=Codes!$G$12),'Transaction List'!$D362/'Transaction List'!$J$11, IF(AND($B362&gt;=Codes!$F$13,$B362&lt;=Codes!$G$13),'Transaction List'!$D362/'Transaction List'!$J$12, ""))))))))))))</f>
        <v/>
      </c>
    </row>
    <row r="363" spans="1:5" x14ac:dyDescent="0.35">
      <c r="A363" s="66"/>
      <c r="B363" s="72"/>
      <c r="C363" s="69"/>
      <c r="D363" s="69"/>
      <c r="E363" s="79" t="str">
        <f>IF(AND($B363&gt;=Codes!$F$2,B363&lt;=Codes!$G$2),'Transaction List'!$D363/'Transaction List'!$J$1,IF(AND($B363&gt;=Codes!$F$3,$B363&lt;=Codes!$G$3),'Transaction List'!$D363/'Transaction List'!$J$2,IF(AND($B363&gt;=Codes!$F$4,$B363&lt;=Codes!$G$4),'Transaction List'!$D363/'Transaction List'!$J$3,IF(AND($B363&gt;=Codes!$F$5,$B363&lt;=Codes!$G$5),'Transaction List'!$D363/'Transaction List'!$J$4,IF(AND($B363&gt;=Codes!$F$6,$B363&lt;=Codes!$G$6),'Transaction List'!$D363/'Transaction List'!$J$5,IF(AND($B363&gt;=Codes!$F$7,$B363&lt;=Codes!$G$7),'Transaction List'!$D363/'Transaction List'!$J$6,IF(AND($B363&gt;=Codes!$F$8,$B363&lt;=Codes!$G$8),'Transaction List'!$D363/'Transaction List'!$J$7,IF(AND($B363&gt;=Codes!$F$9,$B363&lt;=Codes!$G$9),'Transaction List'!$D363/'Transaction List'!$J$8,IF(AND($B363&gt;=Codes!$F$10,$B363&lt;=Codes!$G$10),'Transaction List'!$D363/'Transaction List'!$J$9,IF(AND($B363&gt;=Codes!$F$11,$B363&lt;=Codes!$G$11),'Transaction List'!$D363/'Transaction List'!$J$10,IF(AND($B363&gt;=Codes!$F$12,$B363&lt;=Codes!$G$12),'Transaction List'!$D363/'Transaction List'!$J$11, IF(AND($B363&gt;=Codes!$F$13,$B363&lt;=Codes!$G$13),'Transaction List'!$D363/'Transaction List'!$J$12, ""))))))))))))</f>
        <v/>
      </c>
    </row>
    <row r="364" spans="1:5" x14ac:dyDescent="0.35">
      <c r="A364" s="66"/>
      <c r="B364" s="72"/>
      <c r="C364" s="69"/>
      <c r="D364" s="69"/>
      <c r="E364" s="79" t="str">
        <f>IF(AND($B364&gt;=Codes!$F$2,B364&lt;=Codes!$G$2),'Transaction List'!$D364/'Transaction List'!$J$1,IF(AND($B364&gt;=Codes!$F$3,$B364&lt;=Codes!$G$3),'Transaction List'!$D364/'Transaction List'!$J$2,IF(AND($B364&gt;=Codes!$F$4,$B364&lt;=Codes!$G$4),'Transaction List'!$D364/'Transaction List'!$J$3,IF(AND($B364&gt;=Codes!$F$5,$B364&lt;=Codes!$G$5),'Transaction List'!$D364/'Transaction List'!$J$4,IF(AND($B364&gt;=Codes!$F$6,$B364&lt;=Codes!$G$6),'Transaction List'!$D364/'Transaction List'!$J$5,IF(AND($B364&gt;=Codes!$F$7,$B364&lt;=Codes!$G$7),'Transaction List'!$D364/'Transaction List'!$J$6,IF(AND($B364&gt;=Codes!$F$8,$B364&lt;=Codes!$G$8),'Transaction List'!$D364/'Transaction List'!$J$7,IF(AND($B364&gt;=Codes!$F$9,$B364&lt;=Codes!$G$9),'Transaction List'!$D364/'Transaction List'!$J$8,IF(AND($B364&gt;=Codes!$F$10,$B364&lt;=Codes!$G$10),'Transaction List'!$D364/'Transaction List'!$J$9,IF(AND($B364&gt;=Codes!$F$11,$B364&lt;=Codes!$G$11),'Transaction List'!$D364/'Transaction List'!$J$10,IF(AND($B364&gt;=Codes!$F$12,$B364&lt;=Codes!$G$12),'Transaction List'!$D364/'Transaction List'!$J$11, IF(AND($B364&gt;=Codes!$F$13,$B364&lt;=Codes!$G$13),'Transaction List'!$D364/'Transaction List'!$J$12, ""))))))))))))</f>
        <v/>
      </c>
    </row>
    <row r="365" spans="1:5" x14ac:dyDescent="0.35">
      <c r="A365" s="66"/>
      <c r="B365" s="72"/>
      <c r="C365" s="69"/>
      <c r="D365" s="69"/>
      <c r="E365" s="79" t="str">
        <f>IF(AND($B365&gt;=Codes!$F$2,B365&lt;=Codes!$G$2),'Transaction List'!$D365/'Transaction List'!$J$1,IF(AND($B365&gt;=Codes!$F$3,$B365&lt;=Codes!$G$3),'Transaction List'!$D365/'Transaction List'!$J$2,IF(AND($B365&gt;=Codes!$F$4,$B365&lt;=Codes!$G$4),'Transaction List'!$D365/'Transaction List'!$J$3,IF(AND($B365&gt;=Codes!$F$5,$B365&lt;=Codes!$G$5),'Transaction List'!$D365/'Transaction List'!$J$4,IF(AND($B365&gt;=Codes!$F$6,$B365&lt;=Codes!$G$6),'Transaction List'!$D365/'Transaction List'!$J$5,IF(AND($B365&gt;=Codes!$F$7,$B365&lt;=Codes!$G$7),'Transaction List'!$D365/'Transaction List'!$J$6,IF(AND($B365&gt;=Codes!$F$8,$B365&lt;=Codes!$G$8),'Transaction List'!$D365/'Transaction List'!$J$7,IF(AND($B365&gt;=Codes!$F$9,$B365&lt;=Codes!$G$9),'Transaction List'!$D365/'Transaction List'!$J$8,IF(AND($B365&gt;=Codes!$F$10,$B365&lt;=Codes!$G$10),'Transaction List'!$D365/'Transaction List'!$J$9,IF(AND($B365&gt;=Codes!$F$11,$B365&lt;=Codes!$G$11),'Transaction List'!$D365/'Transaction List'!$J$10,IF(AND($B365&gt;=Codes!$F$12,$B365&lt;=Codes!$G$12),'Transaction List'!$D365/'Transaction List'!$J$11, IF(AND($B365&gt;=Codes!$F$13,$B365&lt;=Codes!$G$13),'Transaction List'!$D365/'Transaction List'!$J$12, ""))))))))))))</f>
        <v/>
      </c>
    </row>
    <row r="366" spans="1:5" x14ac:dyDescent="0.35">
      <c r="A366" s="66"/>
      <c r="B366" s="72"/>
      <c r="C366" s="69"/>
      <c r="D366" s="69"/>
      <c r="E366" s="79" t="str">
        <f>IF(AND($B366&gt;=Codes!$F$2,B366&lt;=Codes!$G$2),'Transaction List'!$D366/'Transaction List'!$J$1,IF(AND($B366&gt;=Codes!$F$3,$B366&lt;=Codes!$G$3),'Transaction List'!$D366/'Transaction List'!$J$2,IF(AND($B366&gt;=Codes!$F$4,$B366&lt;=Codes!$G$4),'Transaction List'!$D366/'Transaction List'!$J$3,IF(AND($B366&gt;=Codes!$F$5,$B366&lt;=Codes!$G$5),'Transaction List'!$D366/'Transaction List'!$J$4,IF(AND($B366&gt;=Codes!$F$6,$B366&lt;=Codes!$G$6),'Transaction List'!$D366/'Transaction List'!$J$5,IF(AND($B366&gt;=Codes!$F$7,$B366&lt;=Codes!$G$7),'Transaction List'!$D366/'Transaction List'!$J$6,IF(AND($B366&gt;=Codes!$F$8,$B366&lt;=Codes!$G$8),'Transaction List'!$D366/'Transaction List'!$J$7,IF(AND($B366&gt;=Codes!$F$9,$B366&lt;=Codes!$G$9),'Transaction List'!$D366/'Transaction List'!$J$8,IF(AND($B366&gt;=Codes!$F$10,$B366&lt;=Codes!$G$10),'Transaction List'!$D366/'Transaction List'!$J$9,IF(AND($B366&gt;=Codes!$F$11,$B366&lt;=Codes!$G$11),'Transaction List'!$D366/'Transaction List'!$J$10,IF(AND($B366&gt;=Codes!$F$12,$B366&lt;=Codes!$G$12),'Transaction List'!$D366/'Transaction List'!$J$11, IF(AND($B366&gt;=Codes!$F$13,$B366&lt;=Codes!$G$13),'Transaction List'!$D366/'Transaction List'!$J$12, ""))))))))))))</f>
        <v/>
      </c>
    </row>
    <row r="367" spans="1:5" x14ac:dyDescent="0.35">
      <c r="A367" s="66"/>
      <c r="B367" s="72"/>
      <c r="C367" s="69"/>
      <c r="D367" s="69"/>
      <c r="E367" s="79" t="str">
        <f>IF(AND($B367&gt;=Codes!$F$2,B367&lt;=Codes!$G$2),'Transaction List'!$D367/'Transaction List'!$J$1,IF(AND($B367&gt;=Codes!$F$3,$B367&lt;=Codes!$G$3),'Transaction List'!$D367/'Transaction List'!$J$2,IF(AND($B367&gt;=Codes!$F$4,$B367&lt;=Codes!$G$4),'Transaction List'!$D367/'Transaction List'!$J$3,IF(AND($B367&gt;=Codes!$F$5,$B367&lt;=Codes!$G$5),'Transaction List'!$D367/'Transaction List'!$J$4,IF(AND($B367&gt;=Codes!$F$6,$B367&lt;=Codes!$G$6),'Transaction List'!$D367/'Transaction List'!$J$5,IF(AND($B367&gt;=Codes!$F$7,$B367&lt;=Codes!$G$7),'Transaction List'!$D367/'Transaction List'!$J$6,IF(AND($B367&gt;=Codes!$F$8,$B367&lt;=Codes!$G$8),'Transaction List'!$D367/'Transaction List'!$J$7,IF(AND($B367&gt;=Codes!$F$9,$B367&lt;=Codes!$G$9),'Transaction List'!$D367/'Transaction List'!$J$8,IF(AND($B367&gt;=Codes!$F$10,$B367&lt;=Codes!$G$10),'Transaction List'!$D367/'Transaction List'!$J$9,IF(AND($B367&gt;=Codes!$F$11,$B367&lt;=Codes!$G$11),'Transaction List'!$D367/'Transaction List'!$J$10,IF(AND($B367&gt;=Codes!$F$12,$B367&lt;=Codes!$G$12),'Transaction List'!$D367/'Transaction List'!$J$11, IF(AND($B367&gt;=Codes!$F$13,$B367&lt;=Codes!$G$13),'Transaction List'!$D367/'Transaction List'!$J$12, ""))))))))))))</f>
        <v/>
      </c>
    </row>
    <row r="368" spans="1:5" x14ac:dyDescent="0.35">
      <c r="A368" s="66"/>
      <c r="B368" s="72"/>
      <c r="C368" s="69"/>
      <c r="D368" s="69"/>
      <c r="E368" s="79" t="str">
        <f>IF(AND($B368&gt;=Codes!$F$2,B368&lt;=Codes!$G$2),'Transaction List'!$D368/'Transaction List'!$J$1,IF(AND($B368&gt;=Codes!$F$3,$B368&lt;=Codes!$G$3),'Transaction List'!$D368/'Transaction List'!$J$2,IF(AND($B368&gt;=Codes!$F$4,$B368&lt;=Codes!$G$4),'Transaction List'!$D368/'Transaction List'!$J$3,IF(AND($B368&gt;=Codes!$F$5,$B368&lt;=Codes!$G$5),'Transaction List'!$D368/'Transaction List'!$J$4,IF(AND($B368&gt;=Codes!$F$6,$B368&lt;=Codes!$G$6),'Transaction List'!$D368/'Transaction List'!$J$5,IF(AND($B368&gt;=Codes!$F$7,$B368&lt;=Codes!$G$7),'Transaction List'!$D368/'Transaction List'!$J$6,IF(AND($B368&gt;=Codes!$F$8,$B368&lt;=Codes!$G$8),'Transaction List'!$D368/'Transaction List'!$J$7,IF(AND($B368&gt;=Codes!$F$9,$B368&lt;=Codes!$G$9),'Transaction List'!$D368/'Transaction List'!$J$8,IF(AND($B368&gt;=Codes!$F$10,$B368&lt;=Codes!$G$10),'Transaction List'!$D368/'Transaction List'!$J$9,IF(AND($B368&gt;=Codes!$F$11,$B368&lt;=Codes!$G$11),'Transaction List'!$D368/'Transaction List'!$J$10,IF(AND($B368&gt;=Codes!$F$12,$B368&lt;=Codes!$G$12),'Transaction List'!$D368/'Transaction List'!$J$11, IF(AND($B368&gt;=Codes!$F$13,$B368&lt;=Codes!$G$13),'Transaction List'!$D368/'Transaction List'!$J$12, ""))))))))))))</f>
        <v/>
      </c>
    </row>
    <row r="369" spans="1:5" x14ac:dyDescent="0.35">
      <c r="A369" s="66"/>
      <c r="B369" s="72"/>
      <c r="C369" s="69"/>
      <c r="D369" s="69"/>
      <c r="E369" s="79" t="str">
        <f>IF(AND($B369&gt;=Codes!$F$2,B369&lt;=Codes!$G$2),'Transaction List'!$D369/'Transaction List'!$J$1,IF(AND($B369&gt;=Codes!$F$3,$B369&lt;=Codes!$G$3),'Transaction List'!$D369/'Transaction List'!$J$2,IF(AND($B369&gt;=Codes!$F$4,$B369&lt;=Codes!$G$4),'Transaction List'!$D369/'Transaction List'!$J$3,IF(AND($B369&gt;=Codes!$F$5,$B369&lt;=Codes!$G$5),'Transaction List'!$D369/'Transaction List'!$J$4,IF(AND($B369&gt;=Codes!$F$6,$B369&lt;=Codes!$G$6),'Transaction List'!$D369/'Transaction List'!$J$5,IF(AND($B369&gt;=Codes!$F$7,$B369&lt;=Codes!$G$7),'Transaction List'!$D369/'Transaction List'!$J$6,IF(AND($B369&gt;=Codes!$F$8,$B369&lt;=Codes!$G$8),'Transaction List'!$D369/'Transaction List'!$J$7,IF(AND($B369&gt;=Codes!$F$9,$B369&lt;=Codes!$G$9),'Transaction List'!$D369/'Transaction List'!$J$8,IF(AND($B369&gt;=Codes!$F$10,$B369&lt;=Codes!$G$10),'Transaction List'!$D369/'Transaction List'!$J$9,IF(AND($B369&gt;=Codes!$F$11,$B369&lt;=Codes!$G$11),'Transaction List'!$D369/'Transaction List'!$J$10,IF(AND($B369&gt;=Codes!$F$12,$B369&lt;=Codes!$G$12),'Transaction List'!$D369/'Transaction List'!$J$11, IF(AND($B369&gt;=Codes!$F$13,$B369&lt;=Codes!$G$13),'Transaction List'!$D369/'Transaction List'!$J$12, ""))))))))))))</f>
        <v/>
      </c>
    </row>
    <row r="370" spans="1:5" x14ac:dyDescent="0.35">
      <c r="A370" s="66"/>
      <c r="B370" s="72"/>
      <c r="C370" s="69"/>
      <c r="D370" s="69"/>
      <c r="E370" s="79" t="str">
        <f>IF(AND($B370&gt;=Codes!$F$2,B370&lt;=Codes!$G$2),'Transaction List'!$D370/'Transaction List'!$J$1,IF(AND($B370&gt;=Codes!$F$3,$B370&lt;=Codes!$G$3),'Transaction List'!$D370/'Transaction List'!$J$2,IF(AND($B370&gt;=Codes!$F$4,$B370&lt;=Codes!$G$4),'Transaction List'!$D370/'Transaction List'!$J$3,IF(AND($B370&gt;=Codes!$F$5,$B370&lt;=Codes!$G$5),'Transaction List'!$D370/'Transaction List'!$J$4,IF(AND($B370&gt;=Codes!$F$6,$B370&lt;=Codes!$G$6),'Transaction List'!$D370/'Transaction List'!$J$5,IF(AND($B370&gt;=Codes!$F$7,$B370&lt;=Codes!$G$7),'Transaction List'!$D370/'Transaction List'!$J$6,IF(AND($B370&gt;=Codes!$F$8,$B370&lt;=Codes!$G$8),'Transaction List'!$D370/'Transaction List'!$J$7,IF(AND($B370&gt;=Codes!$F$9,$B370&lt;=Codes!$G$9),'Transaction List'!$D370/'Transaction List'!$J$8,IF(AND($B370&gt;=Codes!$F$10,$B370&lt;=Codes!$G$10),'Transaction List'!$D370/'Transaction List'!$J$9,IF(AND($B370&gt;=Codes!$F$11,$B370&lt;=Codes!$G$11),'Transaction List'!$D370/'Transaction List'!$J$10,IF(AND($B370&gt;=Codes!$F$12,$B370&lt;=Codes!$G$12),'Transaction List'!$D370/'Transaction List'!$J$11, IF(AND($B370&gt;=Codes!$F$13,$B370&lt;=Codes!$G$13),'Transaction List'!$D370/'Transaction List'!$J$12, ""))))))))))))</f>
        <v/>
      </c>
    </row>
    <row r="371" spans="1:5" x14ac:dyDescent="0.35">
      <c r="A371" s="66"/>
      <c r="B371" s="72"/>
      <c r="C371" s="69"/>
      <c r="D371" s="69"/>
      <c r="E371" s="79" t="str">
        <f>IF(AND($B371&gt;=Codes!$F$2,B371&lt;=Codes!$G$2),'Transaction List'!$D371/'Transaction List'!$J$1,IF(AND($B371&gt;=Codes!$F$3,$B371&lt;=Codes!$G$3),'Transaction List'!$D371/'Transaction List'!$J$2,IF(AND($B371&gt;=Codes!$F$4,$B371&lt;=Codes!$G$4),'Transaction List'!$D371/'Transaction List'!$J$3,IF(AND($B371&gt;=Codes!$F$5,$B371&lt;=Codes!$G$5),'Transaction List'!$D371/'Transaction List'!$J$4,IF(AND($B371&gt;=Codes!$F$6,$B371&lt;=Codes!$G$6),'Transaction List'!$D371/'Transaction List'!$J$5,IF(AND($B371&gt;=Codes!$F$7,$B371&lt;=Codes!$G$7),'Transaction List'!$D371/'Transaction List'!$J$6,IF(AND($B371&gt;=Codes!$F$8,$B371&lt;=Codes!$G$8),'Transaction List'!$D371/'Transaction List'!$J$7,IF(AND($B371&gt;=Codes!$F$9,$B371&lt;=Codes!$G$9),'Transaction List'!$D371/'Transaction List'!$J$8,IF(AND($B371&gt;=Codes!$F$10,$B371&lt;=Codes!$G$10),'Transaction List'!$D371/'Transaction List'!$J$9,IF(AND($B371&gt;=Codes!$F$11,$B371&lt;=Codes!$G$11),'Transaction List'!$D371/'Transaction List'!$J$10,IF(AND($B371&gt;=Codes!$F$12,$B371&lt;=Codes!$G$12),'Transaction List'!$D371/'Transaction List'!$J$11, IF(AND($B371&gt;=Codes!$F$13,$B371&lt;=Codes!$G$13),'Transaction List'!$D371/'Transaction List'!$J$12, ""))))))))))))</f>
        <v/>
      </c>
    </row>
    <row r="372" spans="1:5" x14ac:dyDescent="0.35">
      <c r="A372" s="66"/>
      <c r="B372" s="72"/>
      <c r="C372" s="69"/>
      <c r="D372" s="69"/>
      <c r="E372" s="79" t="str">
        <f>IF(AND($B372&gt;=Codes!$F$2,B372&lt;=Codes!$G$2),'Transaction List'!$D372/'Transaction List'!$J$1,IF(AND($B372&gt;=Codes!$F$3,$B372&lt;=Codes!$G$3),'Transaction List'!$D372/'Transaction List'!$J$2,IF(AND($B372&gt;=Codes!$F$4,$B372&lt;=Codes!$G$4),'Transaction List'!$D372/'Transaction List'!$J$3,IF(AND($B372&gt;=Codes!$F$5,$B372&lt;=Codes!$G$5),'Transaction List'!$D372/'Transaction List'!$J$4,IF(AND($B372&gt;=Codes!$F$6,$B372&lt;=Codes!$G$6),'Transaction List'!$D372/'Transaction List'!$J$5,IF(AND($B372&gt;=Codes!$F$7,$B372&lt;=Codes!$G$7),'Transaction List'!$D372/'Transaction List'!$J$6,IF(AND($B372&gt;=Codes!$F$8,$B372&lt;=Codes!$G$8),'Transaction List'!$D372/'Transaction List'!$J$7,IF(AND($B372&gt;=Codes!$F$9,$B372&lt;=Codes!$G$9),'Transaction List'!$D372/'Transaction List'!$J$8,IF(AND($B372&gt;=Codes!$F$10,$B372&lt;=Codes!$G$10),'Transaction List'!$D372/'Transaction List'!$J$9,IF(AND($B372&gt;=Codes!$F$11,$B372&lt;=Codes!$G$11),'Transaction List'!$D372/'Transaction List'!$J$10,IF(AND($B372&gt;=Codes!$F$12,$B372&lt;=Codes!$G$12),'Transaction List'!$D372/'Transaction List'!$J$11, IF(AND($B372&gt;=Codes!$F$13,$B372&lt;=Codes!$G$13),'Transaction List'!$D372/'Transaction List'!$J$12, ""))))))))))))</f>
        <v/>
      </c>
    </row>
    <row r="373" spans="1:5" x14ac:dyDescent="0.35">
      <c r="A373" s="66"/>
      <c r="B373" s="72"/>
      <c r="C373" s="69"/>
      <c r="D373" s="69"/>
      <c r="E373" s="79" t="str">
        <f>IF(AND($B373&gt;=Codes!$F$2,B373&lt;=Codes!$G$2),'Transaction List'!$D373/'Transaction List'!$J$1,IF(AND($B373&gt;=Codes!$F$3,$B373&lt;=Codes!$G$3),'Transaction List'!$D373/'Transaction List'!$J$2,IF(AND($B373&gt;=Codes!$F$4,$B373&lt;=Codes!$G$4),'Transaction List'!$D373/'Transaction List'!$J$3,IF(AND($B373&gt;=Codes!$F$5,$B373&lt;=Codes!$G$5),'Transaction List'!$D373/'Transaction List'!$J$4,IF(AND($B373&gt;=Codes!$F$6,$B373&lt;=Codes!$G$6),'Transaction List'!$D373/'Transaction List'!$J$5,IF(AND($B373&gt;=Codes!$F$7,$B373&lt;=Codes!$G$7),'Transaction List'!$D373/'Transaction List'!$J$6,IF(AND($B373&gt;=Codes!$F$8,$B373&lt;=Codes!$G$8),'Transaction List'!$D373/'Transaction List'!$J$7,IF(AND($B373&gt;=Codes!$F$9,$B373&lt;=Codes!$G$9),'Transaction List'!$D373/'Transaction List'!$J$8,IF(AND($B373&gt;=Codes!$F$10,$B373&lt;=Codes!$G$10),'Transaction List'!$D373/'Transaction List'!$J$9,IF(AND($B373&gt;=Codes!$F$11,$B373&lt;=Codes!$G$11),'Transaction List'!$D373/'Transaction List'!$J$10,IF(AND($B373&gt;=Codes!$F$12,$B373&lt;=Codes!$G$12),'Transaction List'!$D373/'Transaction List'!$J$11, IF(AND($B373&gt;=Codes!$F$13,$B373&lt;=Codes!$G$13),'Transaction List'!$D373/'Transaction List'!$J$12, ""))))))))))))</f>
        <v/>
      </c>
    </row>
    <row r="374" spans="1:5" x14ac:dyDescent="0.35">
      <c r="A374" s="66"/>
      <c r="B374" s="72"/>
      <c r="C374" s="69"/>
      <c r="D374" s="69"/>
      <c r="E374" s="79" t="str">
        <f>IF(AND($B374&gt;=Codes!$F$2,B374&lt;=Codes!$G$2),'Transaction List'!$D374/'Transaction List'!$J$1,IF(AND($B374&gt;=Codes!$F$3,$B374&lt;=Codes!$G$3),'Transaction List'!$D374/'Transaction List'!$J$2,IF(AND($B374&gt;=Codes!$F$4,$B374&lt;=Codes!$G$4),'Transaction List'!$D374/'Transaction List'!$J$3,IF(AND($B374&gt;=Codes!$F$5,$B374&lt;=Codes!$G$5),'Transaction List'!$D374/'Transaction List'!$J$4,IF(AND($B374&gt;=Codes!$F$6,$B374&lt;=Codes!$G$6),'Transaction List'!$D374/'Transaction List'!$J$5,IF(AND($B374&gt;=Codes!$F$7,$B374&lt;=Codes!$G$7),'Transaction List'!$D374/'Transaction List'!$J$6,IF(AND($B374&gt;=Codes!$F$8,$B374&lt;=Codes!$G$8),'Transaction List'!$D374/'Transaction List'!$J$7,IF(AND($B374&gt;=Codes!$F$9,$B374&lt;=Codes!$G$9),'Transaction List'!$D374/'Transaction List'!$J$8,IF(AND($B374&gt;=Codes!$F$10,$B374&lt;=Codes!$G$10),'Transaction List'!$D374/'Transaction List'!$J$9,IF(AND($B374&gt;=Codes!$F$11,$B374&lt;=Codes!$G$11),'Transaction List'!$D374/'Transaction List'!$J$10,IF(AND($B374&gt;=Codes!$F$12,$B374&lt;=Codes!$G$12),'Transaction List'!$D374/'Transaction List'!$J$11, IF(AND($B374&gt;=Codes!$F$13,$B374&lt;=Codes!$G$13),'Transaction List'!$D374/'Transaction List'!$J$12, ""))))))))))))</f>
        <v/>
      </c>
    </row>
    <row r="375" spans="1:5" x14ac:dyDescent="0.35">
      <c r="A375" s="66"/>
      <c r="B375" s="72"/>
      <c r="C375" s="69"/>
      <c r="D375" s="69"/>
      <c r="E375" s="79" t="str">
        <f>IF(AND($B375&gt;=Codes!$F$2,B375&lt;=Codes!$G$2),'Transaction List'!$D375/'Transaction List'!$J$1,IF(AND($B375&gt;=Codes!$F$3,$B375&lt;=Codes!$G$3),'Transaction List'!$D375/'Transaction List'!$J$2,IF(AND($B375&gt;=Codes!$F$4,$B375&lt;=Codes!$G$4),'Transaction List'!$D375/'Transaction List'!$J$3,IF(AND($B375&gt;=Codes!$F$5,$B375&lt;=Codes!$G$5),'Transaction List'!$D375/'Transaction List'!$J$4,IF(AND($B375&gt;=Codes!$F$6,$B375&lt;=Codes!$G$6),'Transaction List'!$D375/'Transaction List'!$J$5,IF(AND($B375&gt;=Codes!$F$7,$B375&lt;=Codes!$G$7),'Transaction List'!$D375/'Transaction List'!$J$6,IF(AND($B375&gt;=Codes!$F$8,$B375&lt;=Codes!$G$8),'Transaction List'!$D375/'Transaction List'!$J$7,IF(AND($B375&gt;=Codes!$F$9,$B375&lt;=Codes!$G$9),'Transaction List'!$D375/'Transaction List'!$J$8,IF(AND($B375&gt;=Codes!$F$10,$B375&lt;=Codes!$G$10),'Transaction List'!$D375/'Transaction List'!$J$9,IF(AND($B375&gt;=Codes!$F$11,$B375&lt;=Codes!$G$11),'Transaction List'!$D375/'Transaction List'!$J$10,IF(AND($B375&gt;=Codes!$F$12,$B375&lt;=Codes!$G$12),'Transaction List'!$D375/'Transaction List'!$J$11, IF(AND($B375&gt;=Codes!$F$13,$B375&lt;=Codes!$G$13),'Transaction List'!$D375/'Transaction List'!$J$12, ""))))))))))))</f>
        <v/>
      </c>
    </row>
    <row r="376" spans="1:5" x14ac:dyDescent="0.35">
      <c r="A376" s="66"/>
      <c r="B376" s="72"/>
      <c r="C376" s="69"/>
      <c r="D376" s="69"/>
      <c r="E376" s="79" t="str">
        <f>IF(AND($B376&gt;=Codes!$F$2,B376&lt;=Codes!$G$2),'Transaction List'!$D376/'Transaction List'!$J$1,IF(AND($B376&gt;=Codes!$F$3,$B376&lt;=Codes!$G$3),'Transaction List'!$D376/'Transaction List'!$J$2,IF(AND($B376&gt;=Codes!$F$4,$B376&lt;=Codes!$G$4),'Transaction List'!$D376/'Transaction List'!$J$3,IF(AND($B376&gt;=Codes!$F$5,$B376&lt;=Codes!$G$5),'Transaction List'!$D376/'Transaction List'!$J$4,IF(AND($B376&gt;=Codes!$F$6,$B376&lt;=Codes!$G$6),'Transaction List'!$D376/'Transaction List'!$J$5,IF(AND($B376&gt;=Codes!$F$7,$B376&lt;=Codes!$G$7),'Transaction List'!$D376/'Transaction List'!$J$6,IF(AND($B376&gt;=Codes!$F$8,$B376&lt;=Codes!$G$8),'Transaction List'!$D376/'Transaction List'!$J$7,IF(AND($B376&gt;=Codes!$F$9,$B376&lt;=Codes!$G$9),'Transaction List'!$D376/'Transaction List'!$J$8,IF(AND($B376&gt;=Codes!$F$10,$B376&lt;=Codes!$G$10),'Transaction List'!$D376/'Transaction List'!$J$9,IF(AND($B376&gt;=Codes!$F$11,$B376&lt;=Codes!$G$11),'Transaction List'!$D376/'Transaction List'!$J$10,IF(AND($B376&gt;=Codes!$F$12,$B376&lt;=Codes!$G$12),'Transaction List'!$D376/'Transaction List'!$J$11, IF(AND($B376&gt;=Codes!$F$13,$B376&lt;=Codes!$G$13),'Transaction List'!$D376/'Transaction List'!$J$12, ""))))))))))))</f>
        <v/>
      </c>
    </row>
    <row r="377" spans="1:5" x14ac:dyDescent="0.35">
      <c r="A377" s="66"/>
      <c r="B377" s="72"/>
      <c r="C377" s="69"/>
      <c r="D377" s="69"/>
      <c r="E377" s="79" t="str">
        <f>IF(AND($B377&gt;=Codes!$F$2,B377&lt;=Codes!$G$2),'Transaction List'!$D377/'Transaction List'!$J$1,IF(AND($B377&gt;=Codes!$F$3,$B377&lt;=Codes!$G$3),'Transaction List'!$D377/'Transaction List'!$J$2,IF(AND($B377&gt;=Codes!$F$4,$B377&lt;=Codes!$G$4),'Transaction List'!$D377/'Transaction List'!$J$3,IF(AND($B377&gt;=Codes!$F$5,$B377&lt;=Codes!$G$5),'Transaction List'!$D377/'Transaction List'!$J$4,IF(AND($B377&gt;=Codes!$F$6,$B377&lt;=Codes!$G$6),'Transaction List'!$D377/'Transaction List'!$J$5,IF(AND($B377&gt;=Codes!$F$7,$B377&lt;=Codes!$G$7),'Transaction List'!$D377/'Transaction List'!$J$6,IF(AND($B377&gt;=Codes!$F$8,$B377&lt;=Codes!$G$8),'Transaction List'!$D377/'Transaction List'!$J$7,IF(AND($B377&gt;=Codes!$F$9,$B377&lt;=Codes!$G$9),'Transaction List'!$D377/'Transaction List'!$J$8,IF(AND($B377&gt;=Codes!$F$10,$B377&lt;=Codes!$G$10),'Transaction List'!$D377/'Transaction List'!$J$9,IF(AND($B377&gt;=Codes!$F$11,$B377&lt;=Codes!$G$11),'Transaction List'!$D377/'Transaction List'!$J$10,IF(AND($B377&gt;=Codes!$F$12,$B377&lt;=Codes!$G$12),'Transaction List'!$D377/'Transaction List'!$J$11, IF(AND($B377&gt;=Codes!$F$13,$B377&lt;=Codes!$G$13),'Transaction List'!$D377/'Transaction List'!$J$12, ""))))))))))))</f>
        <v/>
      </c>
    </row>
    <row r="378" spans="1:5" x14ac:dyDescent="0.35">
      <c r="A378" s="66"/>
      <c r="B378" s="72"/>
      <c r="C378" s="69"/>
      <c r="D378" s="69"/>
      <c r="E378" s="79" t="str">
        <f>IF(AND($B378&gt;=Codes!$F$2,B378&lt;=Codes!$G$2),'Transaction List'!$D378/'Transaction List'!$J$1,IF(AND($B378&gt;=Codes!$F$3,$B378&lt;=Codes!$G$3),'Transaction List'!$D378/'Transaction List'!$J$2,IF(AND($B378&gt;=Codes!$F$4,$B378&lt;=Codes!$G$4),'Transaction List'!$D378/'Transaction List'!$J$3,IF(AND($B378&gt;=Codes!$F$5,$B378&lt;=Codes!$G$5),'Transaction List'!$D378/'Transaction List'!$J$4,IF(AND($B378&gt;=Codes!$F$6,$B378&lt;=Codes!$G$6),'Transaction List'!$D378/'Transaction List'!$J$5,IF(AND($B378&gt;=Codes!$F$7,$B378&lt;=Codes!$G$7),'Transaction List'!$D378/'Transaction List'!$J$6,IF(AND($B378&gt;=Codes!$F$8,$B378&lt;=Codes!$G$8),'Transaction List'!$D378/'Transaction List'!$J$7,IF(AND($B378&gt;=Codes!$F$9,$B378&lt;=Codes!$G$9),'Transaction List'!$D378/'Transaction List'!$J$8,IF(AND($B378&gt;=Codes!$F$10,$B378&lt;=Codes!$G$10),'Transaction List'!$D378/'Transaction List'!$J$9,IF(AND($B378&gt;=Codes!$F$11,$B378&lt;=Codes!$G$11),'Transaction List'!$D378/'Transaction List'!$J$10,IF(AND($B378&gt;=Codes!$F$12,$B378&lt;=Codes!$G$12),'Transaction List'!$D378/'Transaction List'!$J$11, IF(AND($B378&gt;=Codes!$F$13,$B378&lt;=Codes!$G$13),'Transaction List'!$D378/'Transaction List'!$J$12, ""))))))))))))</f>
        <v/>
      </c>
    </row>
    <row r="379" spans="1:5" x14ac:dyDescent="0.35">
      <c r="A379" s="66"/>
      <c r="B379" s="72"/>
      <c r="C379" s="69"/>
      <c r="D379" s="69"/>
      <c r="E379" s="79" t="str">
        <f>IF(AND($B379&gt;=Codes!$F$2,B379&lt;=Codes!$G$2),'Transaction List'!$D379/'Transaction List'!$J$1,IF(AND($B379&gt;=Codes!$F$3,$B379&lt;=Codes!$G$3),'Transaction List'!$D379/'Transaction List'!$J$2,IF(AND($B379&gt;=Codes!$F$4,$B379&lt;=Codes!$G$4),'Transaction List'!$D379/'Transaction List'!$J$3,IF(AND($B379&gt;=Codes!$F$5,$B379&lt;=Codes!$G$5),'Transaction List'!$D379/'Transaction List'!$J$4,IF(AND($B379&gt;=Codes!$F$6,$B379&lt;=Codes!$G$6),'Transaction List'!$D379/'Transaction List'!$J$5,IF(AND($B379&gt;=Codes!$F$7,$B379&lt;=Codes!$G$7),'Transaction List'!$D379/'Transaction List'!$J$6,IF(AND($B379&gt;=Codes!$F$8,$B379&lt;=Codes!$G$8),'Transaction List'!$D379/'Transaction List'!$J$7,IF(AND($B379&gt;=Codes!$F$9,$B379&lt;=Codes!$G$9),'Transaction List'!$D379/'Transaction List'!$J$8,IF(AND($B379&gt;=Codes!$F$10,$B379&lt;=Codes!$G$10),'Transaction List'!$D379/'Transaction List'!$J$9,IF(AND($B379&gt;=Codes!$F$11,$B379&lt;=Codes!$G$11),'Transaction List'!$D379/'Transaction List'!$J$10,IF(AND($B379&gt;=Codes!$F$12,$B379&lt;=Codes!$G$12),'Transaction List'!$D379/'Transaction List'!$J$11, IF(AND($B379&gt;=Codes!$F$13,$B379&lt;=Codes!$G$13),'Transaction List'!$D379/'Transaction List'!$J$12, ""))))))))))))</f>
        <v/>
      </c>
    </row>
    <row r="380" spans="1:5" x14ac:dyDescent="0.35">
      <c r="A380" s="66"/>
      <c r="B380" s="72"/>
      <c r="C380" s="69"/>
      <c r="D380" s="69"/>
      <c r="E380" s="79" t="str">
        <f>IF(AND($B380&gt;=Codes!$F$2,B380&lt;=Codes!$G$2),'Transaction List'!$D380/'Transaction List'!$J$1,IF(AND($B380&gt;=Codes!$F$3,$B380&lt;=Codes!$G$3),'Transaction List'!$D380/'Transaction List'!$J$2,IF(AND($B380&gt;=Codes!$F$4,$B380&lt;=Codes!$G$4),'Transaction List'!$D380/'Transaction List'!$J$3,IF(AND($B380&gt;=Codes!$F$5,$B380&lt;=Codes!$G$5),'Transaction List'!$D380/'Transaction List'!$J$4,IF(AND($B380&gt;=Codes!$F$6,$B380&lt;=Codes!$G$6),'Transaction List'!$D380/'Transaction List'!$J$5,IF(AND($B380&gt;=Codes!$F$7,$B380&lt;=Codes!$G$7),'Transaction List'!$D380/'Transaction List'!$J$6,IF(AND($B380&gt;=Codes!$F$8,$B380&lt;=Codes!$G$8),'Transaction List'!$D380/'Transaction List'!$J$7,IF(AND($B380&gt;=Codes!$F$9,$B380&lt;=Codes!$G$9),'Transaction List'!$D380/'Transaction List'!$J$8,IF(AND($B380&gt;=Codes!$F$10,$B380&lt;=Codes!$G$10),'Transaction List'!$D380/'Transaction List'!$J$9,IF(AND($B380&gt;=Codes!$F$11,$B380&lt;=Codes!$G$11),'Transaction List'!$D380/'Transaction List'!$J$10,IF(AND($B380&gt;=Codes!$F$12,$B380&lt;=Codes!$G$12),'Transaction List'!$D380/'Transaction List'!$J$11, IF(AND($B380&gt;=Codes!$F$13,$B380&lt;=Codes!$G$13),'Transaction List'!$D380/'Transaction List'!$J$12, ""))))))))))))</f>
        <v/>
      </c>
    </row>
    <row r="381" spans="1:5" x14ac:dyDescent="0.35">
      <c r="A381" s="66"/>
      <c r="B381" s="72"/>
      <c r="C381" s="69"/>
      <c r="D381" s="69"/>
      <c r="E381" s="79" t="str">
        <f>IF(AND($B381&gt;=Codes!$F$2,B381&lt;=Codes!$G$2),'Transaction List'!$D381/'Transaction List'!$J$1,IF(AND($B381&gt;=Codes!$F$3,$B381&lt;=Codes!$G$3),'Transaction List'!$D381/'Transaction List'!$J$2,IF(AND($B381&gt;=Codes!$F$4,$B381&lt;=Codes!$G$4),'Transaction List'!$D381/'Transaction List'!$J$3,IF(AND($B381&gt;=Codes!$F$5,$B381&lt;=Codes!$G$5),'Transaction List'!$D381/'Transaction List'!$J$4,IF(AND($B381&gt;=Codes!$F$6,$B381&lt;=Codes!$G$6),'Transaction List'!$D381/'Transaction List'!$J$5,IF(AND($B381&gt;=Codes!$F$7,$B381&lt;=Codes!$G$7),'Transaction List'!$D381/'Transaction List'!$J$6,IF(AND($B381&gt;=Codes!$F$8,$B381&lt;=Codes!$G$8),'Transaction List'!$D381/'Transaction List'!$J$7,IF(AND($B381&gt;=Codes!$F$9,$B381&lt;=Codes!$G$9),'Transaction List'!$D381/'Transaction List'!$J$8,IF(AND($B381&gt;=Codes!$F$10,$B381&lt;=Codes!$G$10),'Transaction List'!$D381/'Transaction List'!$J$9,IF(AND($B381&gt;=Codes!$F$11,$B381&lt;=Codes!$G$11),'Transaction List'!$D381/'Transaction List'!$J$10,IF(AND($B381&gt;=Codes!$F$12,$B381&lt;=Codes!$G$12),'Transaction List'!$D381/'Transaction List'!$J$11, IF(AND($B381&gt;=Codes!$F$13,$B381&lt;=Codes!$G$13),'Transaction List'!$D381/'Transaction List'!$J$12, ""))))))))))))</f>
        <v/>
      </c>
    </row>
    <row r="382" spans="1:5" x14ac:dyDescent="0.35">
      <c r="A382" s="66"/>
      <c r="B382" s="72"/>
      <c r="C382" s="69"/>
      <c r="D382" s="69"/>
      <c r="E382" s="79" t="str">
        <f>IF(AND($B382&gt;=Codes!$F$2,B382&lt;=Codes!$G$2),'Transaction List'!$D382/'Transaction List'!$J$1,IF(AND($B382&gt;=Codes!$F$3,$B382&lt;=Codes!$G$3),'Transaction List'!$D382/'Transaction List'!$J$2,IF(AND($B382&gt;=Codes!$F$4,$B382&lt;=Codes!$G$4),'Transaction List'!$D382/'Transaction List'!$J$3,IF(AND($B382&gt;=Codes!$F$5,$B382&lt;=Codes!$G$5),'Transaction List'!$D382/'Transaction List'!$J$4,IF(AND($B382&gt;=Codes!$F$6,$B382&lt;=Codes!$G$6),'Transaction List'!$D382/'Transaction List'!$J$5,IF(AND($B382&gt;=Codes!$F$7,$B382&lt;=Codes!$G$7),'Transaction List'!$D382/'Transaction List'!$J$6,IF(AND($B382&gt;=Codes!$F$8,$B382&lt;=Codes!$G$8),'Transaction List'!$D382/'Transaction List'!$J$7,IF(AND($B382&gt;=Codes!$F$9,$B382&lt;=Codes!$G$9),'Transaction List'!$D382/'Transaction List'!$J$8,IF(AND($B382&gt;=Codes!$F$10,$B382&lt;=Codes!$G$10),'Transaction List'!$D382/'Transaction List'!$J$9,IF(AND($B382&gt;=Codes!$F$11,$B382&lt;=Codes!$G$11),'Transaction List'!$D382/'Transaction List'!$J$10,IF(AND($B382&gt;=Codes!$F$12,$B382&lt;=Codes!$G$12),'Transaction List'!$D382/'Transaction List'!$J$11, IF(AND($B382&gt;=Codes!$F$13,$B382&lt;=Codes!$G$13),'Transaction List'!$D382/'Transaction List'!$J$12, ""))))))))))))</f>
        <v/>
      </c>
    </row>
    <row r="383" spans="1:5" x14ac:dyDescent="0.35">
      <c r="A383" s="66"/>
      <c r="B383" s="72"/>
      <c r="C383" s="69"/>
      <c r="D383" s="69"/>
      <c r="E383" s="79" t="str">
        <f>IF(AND($B383&gt;=Codes!$F$2,B383&lt;=Codes!$G$2),'Transaction List'!$D383/'Transaction List'!$J$1,IF(AND($B383&gt;=Codes!$F$3,$B383&lt;=Codes!$G$3),'Transaction List'!$D383/'Transaction List'!$J$2,IF(AND($B383&gt;=Codes!$F$4,$B383&lt;=Codes!$G$4),'Transaction List'!$D383/'Transaction List'!$J$3,IF(AND($B383&gt;=Codes!$F$5,$B383&lt;=Codes!$G$5),'Transaction List'!$D383/'Transaction List'!$J$4,IF(AND($B383&gt;=Codes!$F$6,$B383&lt;=Codes!$G$6),'Transaction List'!$D383/'Transaction List'!$J$5,IF(AND($B383&gt;=Codes!$F$7,$B383&lt;=Codes!$G$7),'Transaction List'!$D383/'Transaction List'!$J$6,IF(AND($B383&gt;=Codes!$F$8,$B383&lt;=Codes!$G$8),'Transaction List'!$D383/'Transaction List'!$J$7,IF(AND($B383&gt;=Codes!$F$9,$B383&lt;=Codes!$G$9),'Transaction List'!$D383/'Transaction List'!$J$8,IF(AND($B383&gt;=Codes!$F$10,$B383&lt;=Codes!$G$10),'Transaction List'!$D383/'Transaction List'!$J$9,IF(AND($B383&gt;=Codes!$F$11,$B383&lt;=Codes!$G$11),'Transaction List'!$D383/'Transaction List'!$J$10,IF(AND($B383&gt;=Codes!$F$12,$B383&lt;=Codes!$G$12),'Transaction List'!$D383/'Transaction List'!$J$11, IF(AND($B383&gt;=Codes!$F$13,$B383&lt;=Codes!$G$13),'Transaction List'!$D383/'Transaction List'!$J$12, ""))))))))))))</f>
        <v/>
      </c>
    </row>
    <row r="384" spans="1:5" x14ac:dyDescent="0.35">
      <c r="A384" s="66"/>
      <c r="B384" s="72"/>
      <c r="C384" s="69"/>
      <c r="D384" s="69"/>
      <c r="E384" s="79" t="str">
        <f>IF(AND($B384&gt;=Codes!$F$2,B384&lt;=Codes!$G$2),'Transaction List'!$D384/'Transaction List'!$J$1,IF(AND($B384&gt;=Codes!$F$3,$B384&lt;=Codes!$G$3),'Transaction List'!$D384/'Transaction List'!$J$2,IF(AND($B384&gt;=Codes!$F$4,$B384&lt;=Codes!$G$4),'Transaction List'!$D384/'Transaction List'!$J$3,IF(AND($B384&gt;=Codes!$F$5,$B384&lt;=Codes!$G$5),'Transaction List'!$D384/'Transaction List'!$J$4,IF(AND($B384&gt;=Codes!$F$6,$B384&lt;=Codes!$G$6),'Transaction List'!$D384/'Transaction List'!$J$5,IF(AND($B384&gt;=Codes!$F$7,$B384&lt;=Codes!$G$7),'Transaction List'!$D384/'Transaction List'!$J$6,IF(AND($B384&gt;=Codes!$F$8,$B384&lt;=Codes!$G$8),'Transaction List'!$D384/'Transaction List'!$J$7,IF(AND($B384&gt;=Codes!$F$9,$B384&lt;=Codes!$G$9),'Transaction List'!$D384/'Transaction List'!$J$8,IF(AND($B384&gt;=Codes!$F$10,$B384&lt;=Codes!$G$10),'Transaction List'!$D384/'Transaction List'!$J$9,IF(AND($B384&gt;=Codes!$F$11,$B384&lt;=Codes!$G$11),'Transaction List'!$D384/'Transaction List'!$J$10,IF(AND($B384&gt;=Codes!$F$12,$B384&lt;=Codes!$G$12),'Transaction List'!$D384/'Transaction List'!$J$11, IF(AND($B384&gt;=Codes!$F$13,$B384&lt;=Codes!$G$13),'Transaction List'!$D384/'Transaction List'!$J$12, ""))))))))))))</f>
        <v/>
      </c>
    </row>
    <row r="385" spans="1:5" x14ac:dyDescent="0.35">
      <c r="A385" s="66"/>
      <c r="B385" s="72"/>
      <c r="C385" s="69"/>
      <c r="D385" s="69"/>
      <c r="E385" s="79" t="str">
        <f>IF(AND($B385&gt;=Codes!$F$2,B385&lt;=Codes!$G$2),'Transaction List'!$D385/'Transaction List'!$J$1,IF(AND($B385&gt;=Codes!$F$3,$B385&lt;=Codes!$G$3),'Transaction List'!$D385/'Transaction List'!$J$2,IF(AND($B385&gt;=Codes!$F$4,$B385&lt;=Codes!$G$4),'Transaction List'!$D385/'Transaction List'!$J$3,IF(AND($B385&gt;=Codes!$F$5,$B385&lt;=Codes!$G$5),'Transaction List'!$D385/'Transaction List'!$J$4,IF(AND($B385&gt;=Codes!$F$6,$B385&lt;=Codes!$G$6),'Transaction List'!$D385/'Transaction List'!$J$5,IF(AND($B385&gt;=Codes!$F$7,$B385&lt;=Codes!$G$7),'Transaction List'!$D385/'Transaction List'!$J$6,IF(AND($B385&gt;=Codes!$F$8,$B385&lt;=Codes!$G$8),'Transaction List'!$D385/'Transaction List'!$J$7,IF(AND($B385&gt;=Codes!$F$9,$B385&lt;=Codes!$G$9),'Transaction List'!$D385/'Transaction List'!$J$8,IF(AND($B385&gt;=Codes!$F$10,$B385&lt;=Codes!$G$10),'Transaction List'!$D385/'Transaction List'!$J$9,IF(AND($B385&gt;=Codes!$F$11,$B385&lt;=Codes!$G$11),'Transaction List'!$D385/'Transaction List'!$J$10,IF(AND($B385&gt;=Codes!$F$12,$B385&lt;=Codes!$G$12),'Transaction List'!$D385/'Transaction List'!$J$11, IF(AND($B385&gt;=Codes!$F$13,$B385&lt;=Codes!$G$13),'Transaction List'!$D385/'Transaction List'!$J$12, ""))))))))))))</f>
        <v/>
      </c>
    </row>
    <row r="386" spans="1:5" x14ac:dyDescent="0.35">
      <c r="A386" s="66"/>
      <c r="B386" s="72"/>
      <c r="C386" s="69"/>
      <c r="D386" s="69"/>
      <c r="E386" s="79" t="str">
        <f>IF(AND($B386&gt;=Codes!$F$2,B386&lt;=Codes!$G$2),'Transaction List'!$D386/'Transaction List'!$J$1,IF(AND($B386&gt;=Codes!$F$3,$B386&lt;=Codes!$G$3),'Transaction List'!$D386/'Transaction List'!$J$2,IF(AND($B386&gt;=Codes!$F$4,$B386&lt;=Codes!$G$4),'Transaction List'!$D386/'Transaction List'!$J$3,IF(AND($B386&gt;=Codes!$F$5,$B386&lt;=Codes!$G$5),'Transaction List'!$D386/'Transaction List'!$J$4,IF(AND($B386&gt;=Codes!$F$6,$B386&lt;=Codes!$G$6),'Transaction List'!$D386/'Transaction List'!$J$5,IF(AND($B386&gt;=Codes!$F$7,$B386&lt;=Codes!$G$7),'Transaction List'!$D386/'Transaction List'!$J$6,IF(AND($B386&gt;=Codes!$F$8,$B386&lt;=Codes!$G$8),'Transaction List'!$D386/'Transaction List'!$J$7,IF(AND($B386&gt;=Codes!$F$9,$B386&lt;=Codes!$G$9),'Transaction List'!$D386/'Transaction List'!$J$8,IF(AND($B386&gt;=Codes!$F$10,$B386&lt;=Codes!$G$10),'Transaction List'!$D386/'Transaction List'!$J$9,IF(AND($B386&gt;=Codes!$F$11,$B386&lt;=Codes!$G$11),'Transaction List'!$D386/'Transaction List'!$J$10,IF(AND($B386&gt;=Codes!$F$12,$B386&lt;=Codes!$G$12),'Transaction List'!$D386/'Transaction List'!$J$11, IF(AND($B386&gt;=Codes!$F$13,$B386&lt;=Codes!$G$13),'Transaction List'!$D386/'Transaction List'!$J$12, ""))))))))))))</f>
        <v/>
      </c>
    </row>
    <row r="387" spans="1:5" x14ac:dyDescent="0.35">
      <c r="A387" s="66"/>
      <c r="B387" s="72"/>
      <c r="C387" s="69"/>
      <c r="D387" s="69"/>
      <c r="E387" s="79" t="str">
        <f>IF(AND($B387&gt;=Codes!$F$2,B387&lt;=Codes!$G$2),'Transaction List'!$D387/'Transaction List'!$J$1,IF(AND($B387&gt;=Codes!$F$3,$B387&lt;=Codes!$G$3),'Transaction List'!$D387/'Transaction List'!$J$2,IF(AND($B387&gt;=Codes!$F$4,$B387&lt;=Codes!$G$4),'Transaction List'!$D387/'Transaction List'!$J$3,IF(AND($B387&gt;=Codes!$F$5,$B387&lt;=Codes!$G$5),'Transaction List'!$D387/'Transaction List'!$J$4,IF(AND($B387&gt;=Codes!$F$6,$B387&lt;=Codes!$G$6),'Transaction List'!$D387/'Transaction List'!$J$5,IF(AND($B387&gt;=Codes!$F$7,$B387&lt;=Codes!$G$7),'Transaction List'!$D387/'Transaction List'!$J$6,IF(AND($B387&gt;=Codes!$F$8,$B387&lt;=Codes!$G$8),'Transaction List'!$D387/'Transaction List'!$J$7,IF(AND($B387&gt;=Codes!$F$9,$B387&lt;=Codes!$G$9),'Transaction List'!$D387/'Transaction List'!$J$8,IF(AND($B387&gt;=Codes!$F$10,$B387&lt;=Codes!$G$10),'Transaction List'!$D387/'Transaction List'!$J$9,IF(AND($B387&gt;=Codes!$F$11,$B387&lt;=Codes!$G$11),'Transaction List'!$D387/'Transaction List'!$J$10,IF(AND($B387&gt;=Codes!$F$12,$B387&lt;=Codes!$G$12),'Transaction List'!$D387/'Transaction List'!$J$11, IF(AND($B387&gt;=Codes!$F$13,$B387&lt;=Codes!$G$13),'Transaction List'!$D387/'Transaction List'!$J$12, ""))))))))))))</f>
        <v/>
      </c>
    </row>
    <row r="388" spans="1:5" x14ac:dyDescent="0.35">
      <c r="A388" s="66"/>
      <c r="B388" s="72"/>
      <c r="C388" s="69"/>
      <c r="D388" s="69"/>
      <c r="E388" s="79" t="str">
        <f>IF(AND($B388&gt;=Codes!$F$2,B388&lt;=Codes!$G$2),'Transaction List'!$D388/'Transaction List'!$J$1,IF(AND($B388&gt;=Codes!$F$3,$B388&lt;=Codes!$G$3),'Transaction List'!$D388/'Transaction List'!$J$2,IF(AND($B388&gt;=Codes!$F$4,$B388&lt;=Codes!$G$4),'Transaction List'!$D388/'Transaction List'!$J$3,IF(AND($B388&gt;=Codes!$F$5,$B388&lt;=Codes!$G$5),'Transaction List'!$D388/'Transaction List'!$J$4,IF(AND($B388&gt;=Codes!$F$6,$B388&lt;=Codes!$G$6),'Transaction List'!$D388/'Transaction List'!$J$5,IF(AND($B388&gt;=Codes!$F$7,$B388&lt;=Codes!$G$7),'Transaction List'!$D388/'Transaction List'!$J$6,IF(AND($B388&gt;=Codes!$F$8,$B388&lt;=Codes!$G$8),'Transaction List'!$D388/'Transaction List'!$J$7,IF(AND($B388&gt;=Codes!$F$9,$B388&lt;=Codes!$G$9),'Transaction List'!$D388/'Transaction List'!$J$8,IF(AND($B388&gt;=Codes!$F$10,$B388&lt;=Codes!$G$10),'Transaction List'!$D388/'Transaction List'!$J$9,IF(AND($B388&gt;=Codes!$F$11,$B388&lt;=Codes!$G$11),'Transaction List'!$D388/'Transaction List'!$J$10,IF(AND($B388&gt;=Codes!$F$12,$B388&lt;=Codes!$G$12),'Transaction List'!$D388/'Transaction List'!$J$11, IF(AND($B388&gt;=Codes!$F$13,$B388&lt;=Codes!$G$13),'Transaction List'!$D388/'Transaction List'!$J$12, ""))))))))))))</f>
        <v/>
      </c>
    </row>
    <row r="389" spans="1:5" x14ac:dyDescent="0.35">
      <c r="A389" s="66"/>
      <c r="B389" s="72"/>
      <c r="C389" s="69"/>
      <c r="D389" s="69"/>
      <c r="E389" s="79" t="str">
        <f>IF(AND($B389&gt;=Codes!$F$2,B389&lt;=Codes!$G$2),'Transaction List'!$D389/'Transaction List'!$J$1,IF(AND($B389&gt;=Codes!$F$3,$B389&lt;=Codes!$G$3),'Transaction List'!$D389/'Transaction List'!$J$2,IF(AND($B389&gt;=Codes!$F$4,$B389&lt;=Codes!$G$4),'Transaction List'!$D389/'Transaction List'!$J$3,IF(AND($B389&gt;=Codes!$F$5,$B389&lt;=Codes!$G$5),'Transaction List'!$D389/'Transaction List'!$J$4,IF(AND($B389&gt;=Codes!$F$6,$B389&lt;=Codes!$G$6),'Transaction List'!$D389/'Transaction List'!$J$5,IF(AND($B389&gt;=Codes!$F$7,$B389&lt;=Codes!$G$7),'Transaction List'!$D389/'Transaction List'!$J$6,IF(AND($B389&gt;=Codes!$F$8,$B389&lt;=Codes!$G$8),'Transaction List'!$D389/'Transaction List'!$J$7,IF(AND($B389&gt;=Codes!$F$9,$B389&lt;=Codes!$G$9),'Transaction List'!$D389/'Transaction List'!$J$8,IF(AND($B389&gt;=Codes!$F$10,$B389&lt;=Codes!$G$10),'Transaction List'!$D389/'Transaction List'!$J$9,IF(AND($B389&gt;=Codes!$F$11,$B389&lt;=Codes!$G$11),'Transaction List'!$D389/'Transaction List'!$J$10,IF(AND($B389&gt;=Codes!$F$12,$B389&lt;=Codes!$G$12),'Transaction List'!$D389/'Transaction List'!$J$11, IF(AND($B389&gt;=Codes!$F$13,$B389&lt;=Codes!$G$13),'Transaction List'!$D389/'Transaction List'!$J$12, ""))))))))))))</f>
        <v/>
      </c>
    </row>
    <row r="390" spans="1:5" x14ac:dyDescent="0.35">
      <c r="A390" s="66"/>
      <c r="B390" s="72"/>
      <c r="C390" s="69"/>
      <c r="D390" s="69"/>
      <c r="E390" s="79" t="str">
        <f>IF(AND($B390&gt;=Codes!$F$2,B390&lt;=Codes!$G$2),'Transaction List'!$D390/'Transaction List'!$J$1,IF(AND($B390&gt;=Codes!$F$3,$B390&lt;=Codes!$G$3),'Transaction List'!$D390/'Transaction List'!$J$2,IF(AND($B390&gt;=Codes!$F$4,$B390&lt;=Codes!$G$4),'Transaction List'!$D390/'Transaction List'!$J$3,IF(AND($B390&gt;=Codes!$F$5,$B390&lt;=Codes!$G$5),'Transaction List'!$D390/'Transaction List'!$J$4,IF(AND($B390&gt;=Codes!$F$6,$B390&lt;=Codes!$G$6),'Transaction List'!$D390/'Transaction List'!$J$5,IF(AND($B390&gt;=Codes!$F$7,$B390&lt;=Codes!$G$7),'Transaction List'!$D390/'Transaction List'!$J$6,IF(AND($B390&gt;=Codes!$F$8,$B390&lt;=Codes!$G$8),'Transaction List'!$D390/'Transaction List'!$J$7,IF(AND($B390&gt;=Codes!$F$9,$B390&lt;=Codes!$G$9),'Transaction List'!$D390/'Transaction List'!$J$8,IF(AND($B390&gt;=Codes!$F$10,$B390&lt;=Codes!$G$10),'Transaction List'!$D390/'Transaction List'!$J$9,IF(AND($B390&gt;=Codes!$F$11,$B390&lt;=Codes!$G$11),'Transaction List'!$D390/'Transaction List'!$J$10,IF(AND($B390&gt;=Codes!$F$12,$B390&lt;=Codes!$G$12),'Transaction List'!$D390/'Transaction List'!$J$11, IF(AND($B390&gt;=Codes!$F$13,$B390&lt;=Codes!$G$13),'Transaction List'!$D390/'Transaction List'!$J$12, ""))))))))))))</f>
        <v/>
      </c>
    </row>
    <row r="391" spans="1:5" x14ac:dyDescent="0.35">
      <c r="A391" s="66"/>
      <c r="B391" s="72"/>
      <c r="C391" s="69"/>
      <c r="D391" s="69"/>
      <c r="E391" s="79" t="str">
        <f>IF(AND($B391&gt;=Codes!$F$2,B391&lt;=Codes!$G$2),'Transaction List'!$D391/'Transaction List'!$J$1,IF(AND($B391&gt;=Codes!$F$3,$B391&lt;=Codes!$G$3),'Transaction List'!$D391/'Transaction List'!$J$2,IF(AND($B391&gt;=Codes!$F$4,$B391&lt;=Codes!$G$4),'Transaction List'!$D391/'Transaction List'!$J$3,IF(AND($B391&gt;=Codes!$F$5,$B391&lt;=Codes!$G$5),'Transaction List'!$D391/'Transaction List'!$J$4,IF(AND($B391&gt;=Codes!$F$6,$B391&lt;=Codes!$G$6),'Transaction List'!$D391/'Transaction List'!$J$5,IF(AND($B391&gt;=Codes!$F$7,$B391&lt;=Codes!$G$7),'Transaction List'!$D391/'Transaction List'!$J$6,IF(AND($B391&gt;=Codes!$F$8,$B391&lt;=Codes!$G$8),'Transaction List'!$D391/'Transaction List'!$J$7,IF(AND($B391&gt;=Codes!$F$9,$B391&lt;=Codes!$G$9),'Transaction List'!$D391/'Transaction List'!$J$8,IF(AND($B391&gt;=Codes!$F$10,$B391&lt;=Codes!$G$10),'Transaction List'!$D391/'Transaction List'!$J$9,IF(AND($B391&gt;=Codes!$F$11,$B391&lt;=Codes!$G$11),'Transaction List'!$D391/'Transaction List'!$J$10,IF(AND($B391&gt;=Codes!$F$12,$B391&lt;=Codes!$G$12),'Transaction List'!$D391/'Transaction List'!$J$11, IF(AND($B391&gt;=Codes!$F$13,$B391&lt;=Codes!$G$13),'Transaction List'!$D391/'Transaction List'!$J$12, ""))))))))))))</f>
        <v/>
      </c>
    </row>
    <row r="392" spans="1:5" x14ac:dyDescent="0.35">
      <c r="A392" s="66"/>
      <c r="B392" s="72"/>
      <c r="C392" s="69"/>
      <c r="D392" s="69"/>
      <c r="E392" s="79" t="str">
        <f>IF(AND($B392&gt;=Codes!$F$2,B392&lt;=Codes!$G$2),'Transaction List'!$D392/'Transaction List'!$J$1,IF(AND($B392&gt;=Codes!$F$3,$B392&lt;=Codes!$G$3),'Transaction List'!$D392/'Transaction List'!$J$2,IF(AND($B392&gt;=Codes!$F$4,$B392&lt;=Codes!$G$4),'Transaction List'!$D392/'Transaction List'!$J$3,IF(AND($B392&gt;=Codes!$F$5,$B392&lt;=Codes!$G$5),'Transaction List'!$D392/'Transaction List'!$J$4,IF(AND($B392&gt;=Codes!$F$6,$B392&lt;=Codes!$G$6),'Transaction List'!$D392/'Transaction List'!$J$5,IF(AND($B392&gt;=Codes!$F$7,$B392&lt;=Codes!$G$7),'Transaction List'!$D392/'Transaction List'!$J$6,IF(AND($B392&gt;=Codes!$F$8,$B392&lt;=Codes!$G$8),'Transaction List'!$D392/'Transaction List'!$J$7,IF(AND($B392&gt;=Codes!$F$9,$B392&lt;=Codes!$G$9),'Transaction List'!$D392/'Transaction List'!$J$8,IF(AND($B392&gt;=Codes!$F$10,$B392&lt;=Codes!$G$10),'Transaction List'!$D392/'Transaction List'!$J$9,IF(AND($B392&gt;=Codes!$F$11,$B392&lt;=Codes!$G$11),'Transaction List'!$D392/'Transaction List'!$J$10,IF(AND($B392&gt;=Codes!$F$12,$B392&lt;=Codes!$G$12),'Transaction List'!$D392/'Transaction List'!$J$11, IF(AND($B392&gt;=Codes!$F$13,$B392&lt;=Codes!$G$13),'Transaction List'!$D392/'Transaction List'!$J$12, ""))))))))))))</f>
        <v/>
      </c>
    </row>
    <row r="393" spans="1:5" x14ac:dyDescent="0.35">
      <c r="A393" s="66"/>
      <c r="B393" s="72"/>
      <c r="C393" s="69"/>
      <c r="D393" s="69"/>
      <c r="E393" s="79" t="str">
        <f>IF(AND($B393&gt;=Codes!$F$2,B393&lt;=Codes!$G$2),'Transaction List'!$D393/'Transaction List'!$J$1,IF(AND($B393&gt;=Codes!$F$3,$B393&lt;=Codes!$G$3),'Transaction List'!$D393/'Transaction List'!$J$2,IF(AND($B393&gt;=Codes!$F$4,$B393&lt;=Codes!$G$4),'Transaction List'!$D393/'Transaction List'!$J$3,IF(AND($B393&gt;=Codes!$F$5,$B393&lt;=Codes!$G$5),'Transaction List'!$D393/'Transaction List'!$J$4,IF(AND($B393&gt;=Codes!$F$6,$B393&lt;=Codes!$G$6),'Transaction List'!$D393/'Transaction List'!$J$5,IF(AND($B393&gt;=Codes!$F$7,$B393&lt;=Codes!$G$7),'Transaction List'!$D393/'Transaction List'!$J$6,IF(AND($B393&gt;=Codes!$F$8,$B393&lt;=Codes!$G$8),'Transaction List'!$D393/'Transaction List'!$J$7,IF(AND($B393&gt;=Codes!$F$9,$B393&lt;=Codes!$G$9),'Transaction List'!$D393/'Transaction List'!$J$8,IF(AND($B393&gt;=Codes!$F$10,$B393&lt;=Codes!$G$10),'Transaction List'!$D393/'Transaction List'!$J$9,IF(AND($B393&gt;=Codes!$F$11,$B393&lt;=Codes!$G$11),'Transaction List'!$D393/'Transaction List'!$J$10,IF(AND($B393&gt;=Codes!$F$12,$B393&lt;=Codes!$G$12),'Transaction List'!$D393/'Transaction List'!$J$11, IF(AND($B393&gt;=Codes!$F$13,$B393&lt;=Codes!$G$13),'Transaction List'!$D393/'Transaction List'!$J$12, ""))))))))))))</f>
        <v/>
      </c>
    </row>
    <row r="394" spans="1:5" x14ac:dyDescent="0.35">
      <c r="A394" s="66"/>
      <c r="B394" s="72"/>
      <c r="C394" s="69"/>
      <c r="D394" s="69"/>
      <c r="E394" s="79" t="str">
        <f>IF(AND($B394&gt;=Codes!$F$2,B394&lt;=Codes!$G$2),'Transaction List'!$D394/'Transaction List'!$J$1,IF(AND($B394&gt;=Codes!$F$3,$B394&lt;=Codes!$G$3),'Transaction List'!$D394/'Transaction List'!$J$2,IF(AND($B394&gt;=Codes!$F$4,$B394&lt;=Codes!$G$4),'Transaction List'!$D394/'Transaction List'!$J$3,IF(AND($B394&gt;=Codes!$F$5,$B394&lt;=Codes!$G$5),'Transaction List'!$D394/'Transaction List'!$J$4,IF(AND($B394&gt;=Codes!$F$6,$B394&lt;=Codes!$G$6),'Transaction List'!$D394/'Transaction List'!$J$5,IF(AND($B394&gt;=Codes!$F$7,$B394&lt;=Codes!$G$7),'Transaction List'!$D394/'Transaction List'!$J$6,IF(AND($B394&gt;=Codes!$F$8,$B394&lt;=Codes!$G$8),'Transaction List'!$D394/'Transaction List'!$J$7,IF(AND($B394&gt;=Codes!$F$9,$B394&lt;=Codes!$G$9),'Transaction List'!$D394/'Transaction List'!$J$8,IF(AND($B394&gt;=Codes!$F$10,$B394&lt;=Codes!$G$10),'Transaction List'!$D394/'Transaction List'!$J$9,IF(AND($B394&gt;=Codes!$F$11,$B394&lt;=Codes!$G$11),'Transaction List'!$D394/'Transaction List'!$J$10,IF(AND($B394&gt;=Codes!$F$12,$B394&lt;=Codes!$G$12),'Transaction List'!$D394/'Transaction List'!$J$11, IF(AND($B394&gt;=Codes!$F$13,$B394&lt;=Codes!$G$13),'Transaction List'!$D394/'Transaction List'!$J$12, ""))))))))))))</f>
        <v/>
      </c>
    </row>
    <row r="395" spans="1:5" x14ac:dyDescent="0.35">
      <c r="A395" s="66"/>
      <c r="B395" s="72"/>
      <c r="C395" s="69"/>
      <c r="D395" s="69"/>
      <c r="E395" s="79" t="str">
        <f>IF(AND($B395&gt;=Codes!$F$2,B395&lt;=Codes!$G$2),'Transaction List'!$D395/'Transaction List'!$J$1,IF(AND($B395&gt;=Codes!$F$3,$B395&lt;=Codes!$G$3),'Transaction List'!$D395/'Transaction List'!$J$2,IF(AND($B395&gt;=Codes!$F$4,$B395&lt;=Codes!$G$4),'Transaction List'!$D395/'Transaction List'!$J$3,IF(AND($B395&gt;=Codes!$F$5,$B395&lt;=Codes!$G$5),'Transaction List'!$D395/'Transaction List'!$J$4,IF(AND($B395&gt;=Codes!$F$6,$B395&lt;=Codes!$G$6),'Transaction List'!$D395/'Transaction List'!$J$5,IF(AND($B395&gt;=Codes!$F$7,$B395&lt;=Codes!$G$7),'Transaction List'!$D395/'Transaction List'!$J$6,IF(AND($B395&gt;=Codes!$F$8,$B395&lt;=Codes!$G$8),'Transaction List'!$D395/'Transaction List'!$J$7,IF(AND($B395&gt;=Codes!$F$9,$B395&lt;=Codes!$G$9),'Transaction List'!$D395/'Transaction List'!$J$8,IF(AND($B395&gt;=Codes!$F$10,$B395&lt;=Codes!$G$10),'Transaction List'!$D395/'Transaction List'!$J$9,IF(AND($B395&gt;=Codes!$F$11,$B395&lt;=Codes!$G$11),'Transaction List'!$D395/'Transaction List'!$J$10,IF(AND($B395&gt;=Codes!$F$12,$B395&lt;=Codes!$G$12),'Transaction List'!$D395/'Transaction List'!$J$11, IF(AND($B395&gt;=Codes!$F$13,$B395&lt;=Codes!$G$13),'Transaction List'!$D395/'Transaction List'!$J$12, ""))))))))))))</f>
        <v/>
      </c>
    </row>
    <row r="396" spans="1:5" x14ac:dyDescent="0.35">
      <c r="A396" s="66"/>
      <c r="B396" s="72"/>
      <c r="C396" s="69"/>
      <c r="D396" s="69"/>
      <c r="E396" s="79" t="str">
        <f>IF(AND($B396&gt;=Codes!$F$2,B396&lt;=Codes!$G$2),'Transaction List'!$D396/'Transaction List'!$J$1,IF(AND($B396&gt;=Codes!$F$3,$B396&lt;=Codes!$G$3),'Transaction List'!$D396/'Transaction List'!$J$2,IF(AND($B396&gt;=Codes!$F$4,$B396&lt;=Codes!$G$4),'Transaction List'!$D396/'Transaction List'!$J$3,IF(AND($B396&gt;=Codes!$F$5,$B396&lt;=Codes!$G$5),'Transaction List'!$D396/'Transaction List'!$J$4,IF(AND($B396&gt;=Codes!$F$6,$B396&lt;=Codes!$G$6),'Transaction List'!$D396/'Transaction List'!$J$5,IF(AND($B396&gt;=Codes!$F$7,$B396&lt;=Codes!$G$7),'Transaction List'!$D396/'Transaction List'!$J$6,IF(AND($B396&gt;=Codes!$F$8,$B396&lt;=Codes!$G$8),'Transaction List'!$D396/'Transaction List'!$J$7,IF(AND($B396&gt;=Codes!$F$9,$B396&lt;=Codes!$G$9),'Transaction List'!$D396/'Transaction List'!$J$8,IF(AND($B396&gt;=Codes!$F$10,$B396&lt;=Codes!$G$10),'Transaction List'!$D396/'Transaction List'!$J$9,IF(AND($B396&gt;=Codes!$F$11,$B396&lt;=Codes!$G$11),'Transaction List'!$D396/'Transaction List'!$J$10,IF(AND($B396&gt;=Codes!$F$12,$B396&lt;=Codes!$G$12),'Transaction List'!$D396/'Transaction List'!$J$11, IF(AND($B396&gt;=Codes!$F$13,$B396&lt;=Codes!$G$13),'Transaction List'!$D396/'Transaction List'!$J$12, ""))))))))))))</f>
        <v/>
      </c>
    </row>
    <row r="397" spans="1:5" x14ac:dyDescent="0.35">
      <c r="A397" s="66"/>
      <c r="B397" s="72"/>
      <c r="C397" s="69"/>
      <c r="D397" s="69"/>
      <c r="E397" s="79" t="str">
        <f>IF(AND($B397&gt;=Codes!$F$2,B397&lt;=Codes!$G$2),'Transaction List'!$D397/'Transaction List'!$J$1,IF(AND($B397&gt;=Codes!$F$3,$B397&lt;=Codes!$G$3),'Transaction List'!$D397/'Transaction List'!$J$2,IF(AND($B397&gt;=Codes!$F$4,$B397&lt;=Codes!$G$4),'Transaction List'!$D397/'Transaction List'!$J$3,IF(AND($B397&gt;=Codes!$F$5,$B397&lt;=Codes!$G$5),'Transaction List'!$D397/'Transaction List'!$J$4,IF(AND($B397&gt;=Codes!$F$6,$B397&lt;=Codes!$G$6),'Transaction List'!$D397/'Transaction List'!$J$5,IF(AND($B397&gt;=Codes!$F$7,$B397&lt;=Codes!$G$7),'Transaction List'!$D397/'Transaction List'!$J$6,IF(AND($B397&gt;=Codes!$F$8,$B397&lt;=Codes!$G$8),'Transaction List'!$D397/'Transaction List'!$J$7,IF(AND($B397&gt;=Codes!$F$9,$B397&lt;=Codes!$G$9),'Transaction List'!$D397/'Transaction List'!$J$8,IF(AND($B397&gt;=Codes!$F$10,$B397&lt;=Codes!$G$10),'Transaction List'!$D397/'Transaction List'!$J$9,IF(AND($B397&gt;=Codes!$F$11,$B397&lt;=Codes!$G$11),'Transaction List'!$D397/'Transaction List'!$J$10,IF(AND($B397&gt;=Codes!$F$12,$B397&lt;=Codes!$G$12),'Transaction List'!$D397/'Transaction List'!$J$11, IF(AND($B397&gt;=Codes!$F$13,$B397&lt;=Codes!$G$13),'Transaction List'!$D397/'Transaction List'!$J$12, ""))))))))))))</f>
        <v/>
      </c>
    </row>
    <row r="398" spans="1:5" x14ac:dyDescent="0.35">
      <c r="A398" s="66"/>
      <c r="B398" s="72"/>
      <c r="C398" s="69"/>
      <c r="D398" s="69"/>
      <c r="E398" s="79" t="str">
        <f>IF(AND($B398&gt;=Codes!$F$2,B398&lt;=Codes!$G$2),'Transaction List'!$D398/'Transaction List'!$J$1,IF(AND($B398&gt;=Codes!$F$3,$B398&lt;=Codes!$G$3),'Transaction List'!$D398/'Transaction List'!$J$2,IF(AND($B398&gt;=Codes!$F$4,$B398&lt;=Codes!$G$4),'Transaction List'!$D398/'Transaction List'!$J$3,IF(AND($B398&gt;=Codes!$F$5,$B398&lt;=Codes!$G$5),'Transaction List'!$D398/'Transaction List'!$J$4,IF(AND($B398&gt;=Codes!$F$6,$B398&lt;=Codes!$G$6),'Transaction List'!$D398/'Transaction List'!$J$5,IF(AND($B398&gt;=Codes!$F$7,$B398&lt;=Codes!$G$7),'Transaction List'!$D398/'Transaction List'!$J$6,IF(AND($B398&gt;=Codes!$F$8,$B398&lt;=Codes!$G$8),'Transaction List'!$D398/'Transaction List'!$J$7,IF(AND($B398&gt;=Codes!$F$9,$B398&lt;=Codes!$G$9),'Transaction List'!$D398/'Transaction List'!$J$8,IF(AND($B398&gt;=Codes!$F$10,$B398&lt;=Codes!$G$10),'Transaction List'!$D398/'Transaction List'!$J$9,IF(AND($B398&gt;=Codes!$F$11,$B398&lt;=Codes!$G$11),'Transaction List'!$D398/'Transaction List'!$J$10,IF(AND($B398&gt;=Codes!$F$12,$B398&lt;=Codes!$G$12),'Transaction List'!$D398/'Transaction List'!$J$11, IF(AND($B398&gt;=Codes!$F$13,$B398&lt;=Codes!$G$13),'Transaction List'!$D398/'Transaction List'!$J$12, ""))))))))))))</f>
        <v/>
      </c>
    </row>
    <row r="399" spans="1:5" x14ac:dyDescent="0.35">
      <c r="A399" s="66"/>
      <c r="B399" s="72"/>
      <c r="C399" s="69"/>
      <c r="D399" s="69"/>
      <c r="E399" s="79" t="str">
        <f>IF(AND($B399&gt;=Codes!$F$2,B399&lt;=Codes!$G$2),'Transaction List'!$D399/'Transaction List'!$J$1,IF(AND($B399&gt;=Codes!$F$3,$B399&lt;=Codes!$G$3),'Transaction List'!$D399/'Transaction List'!$J$2,IF(AND($B399&gt;=Codes!$F$4,$B399&lt;=Codes!$G$4),'Transaction List'!$D399/'Transaction List'!$J$3,IF(AND($B399&gt;=Codes!$F$5,$B399&lt;=Codes!$G$5),'Transaction List'!$D399/'Transaction List'!$J$4,IF(AND($B399&gt;=Codes!$F$6,$B399&lt;=Codes!$G$6),'Transaction List'!$D399/'Transaction List'!$J$5,IF(AND($B399&gt;=Codes!$F$7,$B399&lt;=Codes!$G$7),'Transaction List'!$D399/'Transaction List'!$J$6,IF(AND($B399&gt;=Codes!$F$8,$B399&lt;=Codes!$G$8),'Transaction List'!$D399/'Transaction List'!$J$7,IF(AND($B399&gt;=Codes!$F$9,$B399&lt;=Codes!$G$9),'Transaction List'!$D399/'Transaction List'!$J$8,IF(AND($B399&gt;=Codes!$F$10,$B399&lt;=Codes!$G$10),'Transaction List'!$D399/'Transaction List'!$J$9,IF(AND($B399&gt;=Codes!$F$11,$B399&lt;=Codes!$G$11),'Transaction List'!$D399/'Transaction List'!$J$10,IF(AND($B399&gt;=Codes!$F$12,$B399&lt;=Codes!$G$12),'Transaction List'!$D399/'Transaction List'!$J$11, IF(AND($B399&gt;=Codes!$F$13,$B399&lt;=Codes!$G$13),'Transaction List'!$D399/'Transaction List'!$J$12, ""))))))))))))</f>
        <v/>
      </c>
    </row>
    <row r="400" spans="1:5" x14ac:dyDescent="0.35">
      <c r="A400" s="66"/>
      <c r="B400" s="72"/>
      <c r="C400" s="69"/>
      <c r="D400" s="69"/>
      <c r="E400" s="79" t="str">
        <f>IF(AND($B400&gt;=Codes!$F$2,B400&lt;=Codes!$G$2),'Transaction List'!$D400/'Transaction List'!$J$1,IF(AND($B400&gt;=Codes!$F$3,$B400&lt;=Codes!$G$3),'Transaction List'!$D400/'Transaction List'!$J$2,IF(AND($B400&gt;=Codes!$F$4,$B400&lt;=Codes!$G$4),'Transaction List'!$D400/'Transaction List'!$J$3,IF(AND($B400&gt;=Codes!$F$5,$B400&lt;=Codes!$G$5),'Transaction List'!$D400/'Transaction List'!$J$4,IF(AND($B400&gt;=Codes!$F$6,$B400&lt;=Codes!$G$6),'Transaction List'!$D400/'Transaction List'!$J$5,IF(AND($B400&gt;=Codes!$F$7,$B400&lt;=Codes!$G$7),'Transaction List'!$D400/'Transaction List'!$J$6,IF(AND($B400&gt;=Codes!$F$8,$B400&lt;=Codes!$G$8),'Transaction List'!$D400/'Transaction List'!$J$7,IF(AND($B400&gt;=Codes!$F$9,$B400&lt;=Codes!$G$9),'Transaction List'!$D400/'Transaction List'!$J$8,IF(AND($B400&gt;=Codes!$F$10,$B400&lt;=Codes!$G$10),'Transaction List'!$D400/'Transaction List'!$J$9,IF(AND($B400&gt;=Codes!$F$11,$B400&lt;=Codes!$G$11),'Transaction List'!$D400/'Transaction List'!$J$10,IF(AND($B400&gt;=Codes!$F$12,$B400&lt;=Codes!$G$12),'Transaction List'!$D400/'Transaction List'!$J$11, IF(AND($B400&gt;=Codes!$F$13,$B400&lt;=Codes!$G$13),'Transaction List'!$D400/'Transaction List'!$J$12, ""))))))))))))</f>
        <v/>
      </c>
    </row>
    <row r="401" spans="1:5" x14ac:dyDescent="0.35">
      <c r="A401" s="66"/>
      <c r="B401" s="72"/>
      <c r="C401" s="69"/>
      <c r="D401" s="69"/>
      <c r="E401" s="79" t="str">
        <f>IF(AND($B401&gt;=Codes!$F$2,B401&lt;=Codes!$G$2),'Transaction List'!$D401/'Transaction List'!$J$1,IF(AND($B401&gt;=Codes!$F$3,$B401&lt;=Codes!$G$3),'Transaction List'!$D401/'Transaction List'!$J$2,IF(AND($B401&gt;=Codes!$F$4,$B401&lt;=Codes!$G$4),'Transaction List'!$D401/'Transaction List'!$J$3,IF(AND($B401&gt;=Codes!$F$5,$B401&lt;=Codes!$G$5),'Transaction List'!$D401/'Transaction List'!$J$4,IF(AND($B401&gt;=Codes!$F$6,$B401&lt;=Codes!$G$6),'Transaction List'!$D401/'Transaction List'!$J$5,IF(AND($B401&gt;=Codes!$F$7,$B401&lt;=Codes!$G$7),'Transaction List'!$D401/'Transaction List'!$J$6,IF(AND($B401&gt;=Codes!$F$8,$B401&lt;=Codes!$G$8),'Transaction List'!$D401/'Transaction List'!$J$7,IF(AND($B401&gt;=Codes!$F$9,$B401&lt;=Codes!$G$9),'Transaction List'!$D401/'Transaction List'!$J$8,IF(AND($B401&gt;=Codes!$F$10,$B401&lt;=Codes!$G$10),'Transaction List'!$D401/'Transaction List'!$J$9,IF(AND($B401&gt;=Codes!$F$11,$B401&lt;=Codes!$G$11),'Transaction List'!$D401/'Transaction List'!$J$10,IF(AND($B401&gt;=Codes!$F$12,$B401&lt;=Codes!$G$12),'Transaction List'!$D401/'Transaction List'!$J$11, IF(AND($B401&gt;=Codes!$F$13,$B401&lt;=Codes!$G$13),'Transaction List'!$D401/'Transaction List'!$J$12, ""))))))))))))</f>
        <v/>
      </c>
    </row>
    <row r="402" spans="1:5" x14ac:dyDescent="0.35">
      <c r="A402" s="66"/>
      <c r="B402" s="72"/>
      <c r="C402" s="69"/>
      <c r="D402" s="69"/>
      <c r="E402" s="79" t="str">
        <f>IF(AND($B402&gt;=Codes!$F$2,B402&lt;=Codes!$G$2),'Transaction List'!$D402/'Transaction List'!$J$1,IF(AND($B402&gt;=Codes!$F$3,$B402&lt;=Codes!$G$3),'Transaction List'!$D402/'Transaction List'!$J$2,IF(AND($B402&gt;=Codes!$F$4,$B402&lt;=Codes!$G$4),'Transaction List'!$D402/'Transaction List'!$J$3,IF(AND($B402&gt;=Codes!$F$5,$B402&lt;=Codes!$G$5),'Transaction List'!$D402/'Transaction List'!$J$4,IF(AND($B402&gt;=Codes!$F$6,$B402&lt;=Codes!$G$6),'Transaction List'!$D402/'Transaction List'!$J$5,IF(AND($B402&gt;=Codes!$F$7,$B402&lt;=Codes!$G$7),'Transaction List'!$D402/'Transaction List'!$J$6,IF(AND($B402&gt;=Codes!$F$8,$B402&lt;=Codes!$G$8),'Transaction List'!$D402/'Transaction List'!$J$7,IF(AND($B402&gt;=Codes!$F$9,$B402&lt;=Codes!$G$9),'Transaction List'!$D402/'Transaction List'!$J$8,IF(AND($B402&gt;=Codes!$F$10,$B402&lt;=Codes!$G$10),'Transaction List'!$D402/'Transaction List'!$J$9,IF(AND($B402&gt;=Codes!$F$11,$B402&lt;=Codes!$G$11),'Transaction List'!$D402/'Transaction List'!$J$10,IF(AND($B402&gt;=Codes!$F$12,$B402&lt;=Codes!$G$12),'Transaction List'!$D402/'Transaction List'!$J$11, IF(AND($B402&gt;=Codes!$F$13,$B402&lt;=Codes!$G$13),'Transaction List'!$D402/'Transaction List'!$J$12, ""))))))))))))</f>
        <v/>
      </c>
    </row>
    <row r="403" spans="1:5" x14ac:dyDescent="0.35">
      <c r="A403" s="66"/>
      <c r="B403" s="72"/>
      <c r="C403" s="69"/>
      <c r="D403" s="69"/>
      <c r="E403" s="79" t="str">
        <f>IF(AND($B403&gt;=Codes!$F$2,B403&lt;=Codes!$G$2),'Transaction List'!$D403/'Transaction List'!$J$1,IF(AND($B403&gt;=Codes!$F$3,$B403&lt;=Codes!$G$3),'Transaction List'!$D403/'Transaction List'!$J$2,IF(AND($B403&gt;=Codes!$F$4,$B403&lt;=Codes!$G$4),'Transaction List'!$D403/'Transaction List'!$J$3,IF(AND($B403&gt;=Codes!$F$5,$B403&lt;=Codes!$G$5),'Transaction List'!$D403/'Transaction List'!$J$4,IF(AND($B403&gt;=Codes!$F$6,$B403&lt;=Codes!$G$6),'Transaction List'!$D403/'Transaction List'!$J$5,IF(AND($B403&gt;=Codes!$F$7,$B403&lt;=Codes!$G$7),'Transaction List'!$D403/'Transaction List'!$J$6,IF(AND($B403&gt;=Codes!$F$8,$B403&lt;=Codes!$G$8),'Transaction List'!$D403/'Transaction List'!$J$7,IF(AND($B403&gt;=Codes!$F$9,$B403&lt;=Codes!$G$9),'Transaction List'!$D403/'Transaction List'!$J$8,IF(AND($B403&gt;=Codes!$F$10,$B403&lt;=Codes!$G$10),'Transaction List'!$D403/'Transaction List'!$J$9,IF(AND($B403&gt;=Codes!$F$11,$B403&lt;=Codes!$G$11),'Transaction List'!$D403/'Transaction List'!$J$10,IF(AND($B403&gt;=Codes!$F$12,$B403&lt;=Codes!$G$12),'Transaction List'!$D403/'Transaction List'!$J$11, IF(AND($B403&gt;=Codes!$F$13,$B403&lt;=Codes!$G$13),'Transaction List'!$D403/'Transaction List'!$J$12, ""))))))))))))</f>
        <v/>
      </c>
    </row>
    <row r="404" spans="1:5" x14ac:dyDescent="0.35">
      <c r="A404" s="66"/>
      <c r="B404" s="72"/>
      <c r="C404" s="69"/>
      <c r="D404" s="69"/>
      <c r="E404" s="79" t="str">
        <f>IF(AND($B404&gt;=Codes!$F$2,B404&lt;=Codes!$G$2),'Transaction List'!$D404/'Transaction List'!$J$1,IF(AND($B404&gt;=Codes!$F$3,$B404&lt;=Codes!$G$3),'Transaction List'!$D404/'Transaction List'!$J$2,IF(AND($B404&gt;=Codes!$F$4,$B404&lt;=Codes!$G$4),'Transaction List'!$D404/'Transaction List'!$J$3,IF(AND($B404&gt;=Codes!$F$5,$B404&lt;=Codes!$G$5),'Transaction List'!$D404/'Transaction List'!$J$4,IF(AND($B404&gt;=Codes!$F$6,$B404&lt;=Codes!$G$6),'Transaction List'!$D404/'Transaction List'!$J$5,IF(AND($B404&gt;=Codes!$F$7,$B404&lt;=Codes!$G$7),'Transaction List'!$D404/'Transaction List'!$J$6,IF(AND($B404&gt;=Codes!$F$8,$B404&lt;=Codes!$G$8),'Transaction List'!$D404/'Transaction List'!$J$7,IF(AND($B404&gt;=Codes!$F$9,$B404&lt;=Codes!$G$9),'Transaction List'!$D404/'Transaction List'!$J$8,IF(AND($B404&gt;=Codes!$F$10,$B404&lt;=Codes!$G$10),'Transaction List'!$D404/'Transaction List'!$J$9,IF(AND($B404&gt;=Codes!$F$11,$B404&lt;=Codes!$G$11),'Transaction List'!$D404/'Transaction List'!$J$10,IF(AND($B404&gt;=Codes!$F$12,$B404&lt;=Codes!$G$12),'Transaction List'!$D404/'Transaction List'!$J$11, IF(AND($B404&gt;=Codes!$F$13,$B404&lt;=Codes!$G$13),'Transaction List'!$D404/'Transaction List'!$J$12, ""))))))))))))</f>
        <v/>
      </c>
    </row>
    <row r="405" spans="1:5" x14ac:dyDescent="0.35">
      <c r="A405" s="66"/>
      <c r="B405" s="72"/>
      <c r="C405" s="69"/>
      <c r="D405" s="69"/>
      <c r="E405" s="79" t="str">
        <f>IF(AND($B405&gt;=Codes!$F$2,B405&lt;=Codes!$G$2),'Transaction List'!$D405/'Transaction List'!$J$1,IF(AND($B405&gt;=Codes!$F$3,$B405&lt;=Codes!$G$3),'Transaction List'!$D405/'Transaction List'!$J$2,IF(AND($B405&gt;=Codes!$F$4,$B405&lt;=Codes!$G$4),'Transaction List'!$D405/'Transaction List'!$J$3,IF(AND($B405&gt;=Codes!$F$5,$B405&lt;=Codes!$G$5),'Transaction List'!$D405/'Transaction List'!$J$4,IF(AND($B405&gt;=Codes!$F$6,$B405&lt;=Codes!$G$6),'Transaction List'!$D405/'Transaction List'!$J$5,IF(AND($B405&gt;=Codes!$F$7,$B405&lt;=Codes!$G$7),'Transaction List'!$D405/'Transaction List'!$J$6,IF(AND($B405&gt;=Codes!$F$8,$B405&lt;=Codes!$G$8),'Transaction List'!$D405/'Transaction List'!$J$7,IF(AND($B405&gt;=Codes!$F$9,$B405&lt;=Codes!$G$9),'Transaction List'!$D405/'Transaction List'!$J$8,IF(AND($B405&gt;=Codes!$F$10,$B405&lt;=Codes!$G$10),'Transaction List'!$D405/'Transaction List'!$J$9,IF(AND($B405&gt;=Codes!$F$11,$B405&lt;=Codes!$G$11),'Transaction List'!$D405/'Transaction List'!$J$10,IF(AND($B405&gt;=Codes!$F$12,$B405&lt;=Codes!$G$12),'Transaction List'!$D405/'Transaction List'!$J$11, IF(AND($B405&gt;=Codes!$F$13,$B405&lt;=Codes!$G$13),'Transaction List'!$D405/'Transaction List'!$J$12, ""))))))))))))</f>
        <v/>
      </c>
    </row>
    <row r="406" spans="1:5" x14ac:dyDescent="0.35">
      <c r="A406" s="66"/>
      <c r="B406" s="72"/>
      <c r="C406" s="69"/>
      <c r="D406" s="69"/>
      <c r="E406" s="79" t="str">
        <f>IF(AND($B406&gt;=Codes!$F$2,B406&lt;=Codes!$G$2),'Transaction List'!$D406/'Transaction List'!$J$1,IF(AND($B406&gt;=Codes!$F$3,$B406&lt;=Codes!$G$3),'Transaction List'!$D406/'Transaction List'!$J$2,IF(AND($B406&gt;=Codes!$F$4,$B406&lt;=Codes!$G$4),'Transaction List'!$D406/'Transaction List'!$J$3,IF(AND($B406&gt;=Codes!$F$5,$B406&lt;=Codes!$G$5),'Transaction List'!$D406/'Transaction List'!$J$4,IF(AND($B406&gt;=Codes!$F$6,$B406&lt;=Codes!$G$6),'Transaction List'!$D406/'Transaction List'!$J$5,IF(AND($B406&gt;=Codes!$F$7,$B406&lt;=Codes!$G$7),'Transaction List'!$D406/'Transaction List'!$J$6,IF(AND($B406&gt;=Codes!$F$8,$B406&lt;=Codes!$G$8),'Transaction List'!$D406/'Transaction List'!$J$7,IF(AND($B406&gt;=Codes!$F$9,$B406&lt;=Codes!$G$9),'Transaction List'!$D406/'Transaction List'!$J$8,IF(AND($B406&gt;=Codes!$F$10,$B406&lt;=Codes!$G$10),'Transaction List'!$D406/'Transaction List'!$J$9,IF(AND($B406&gt;=Codes!$F$11,$B406&lt;=Codes!$G$11),'Transaction List'!$D406/'Transaction List'!$J$10,IF(AND($B406&gt;=Codes!$F$12,$B406&lt;=Codes!$G$12),'Transaction List'!$D406/'Transaction List'!$J$11, IF(AND($B406&gt;=Codes!$F$13,$B406&lt;=Codes!$G$13),'Transaction List'!$D406/'Transaction List'!$J$12, ""))))))))))))</f>
        <v/>
      </c>
    </row>
    <row r="407" spans="1:5" x14ac:dyDescent="0.35">
      <c r="A407" s="66"/>
      <c r="B407" s="72"/>
      <c r="C407" s="69"/>
      <c r="D407" s="69"/>
      <c r="E407" s="79" t="str">
        <f>IF(AND($B407&gt;=Codes!$F$2,B407&lt;=Codes!$G$2),'Transaction List'!$D407/'Transaction List'!$J$1,IF(AND($B407&gt;=Codes!$F$3,$B407&lt;=Codes!$G$3),'Transaction List'!$D407/'Transaction List'!$J$2,IF(AND($B407&gt;=Codes!$F$4,$B407&lt;=Codes!$G$4),'Transaction List'!$D407/'Transaction List'!$J$3,IF(AND($B407&gt;=Codes!$F$5,$B407&lt;=Codes!$G$5),'Transaction List'!$D407/'Transaction List'!$J$4,IF(AND($B407&gt;=Codes!$F$6,$B407&lt;=Codes!$G$6),'Transaction List'!$D407/'Transaction List'!$J$5,IF(AND($B407&gt;=Codes!$F$7,$B407&lt;=Codes!$G$7),'Transaction List'!$D407/'Transaction List'!$J$6,IF(AND($B407&gt;=Codes!$F$8,$B407&lt;=Codes!$G$8),'Transaction List'!$D407/'Transaction List'!$J$7,IF(AND($B407&gt;=Codes!$F$9,$B407&lt;=Codes!$G$9),'Transaction List'!$D407/'Transaction List'!$J$8,IF(AND($B407&gt;=Codes!$F$10,$B407&lt;=Codes!$G$10),'Transaction List'!$D407/'Transaction List'!$J$9,IF(AND($B407&gt;=Codes!$F$11,$B407&lt;=Codes!$G$11),'Transaction List'!$D407/'Transaction List'!$J$10,IF(AND($B407&gt;=Codes!$F$12,$B407&lt;=Codes!$G$12),'Transaction List'!$D407/'Transaction List'!$J$11, IF(AND($B407&gt;=Codes!$F$13,$B407&lt;=Codes!$G$13),'Transaction List'!$D407/'Transaction List'!$J$12, ""))))))))))))</f>
        <v/>
      </c>
    </row>
    <row r="408" spans="1:5" x14ac:dyDescent="0.35">
      <c r="A408" s="66"/>
      <c r="B408" s="72"/>
      <c r="C408" s="69"/>
      <c r="D408" s="69"/>
      <c r="E408" s="79" t="str">
        <f>IF(AND($B408&gt;=Codes!$F$2,B408&lt;=Codes!$G$2),'Transaction List'!$D408/'Transaction List'!$J$1,IF(AND($B408&gt;=Codes!$F$3,$B408&lt;=Codes!$G$3),'Transaction List'!$D408/'Transaction List'!$J$2,IF(AND($B408&gt;=Codes!$F$4,$B408&lt;=Codes!$G$4),'Transaction List'!$D408/'Transaction List'!$J$3,IF(AND($B408&gt;=Codes!$F$5,$B408&lt;=Codes!$G$5),'Transaction List'!$D408/'Transaction List'!$J$4,IF(AND($B408&gt;=Codes!$F$6,$B408&lt;=Codes!$G$6),'Transaction List'!$D408/'Transaction List'!$J$5,IF(AND($B408&gt;=Codes!$F$7,$B408&lt;=Codes!$G$7),'Transaction List'!$D408/'Transaction List'!$J$6,IF(AND($B408&gt;=Codes!$F$8,$B408&lt;=Codes!$G$8),'Transaction List'!$D408/'Transaction List'!$J$7,IF(AND($B408&gt;=Codes!$F$9,$B408&lt;=Codes!$G$9),'Transaction List'!$D408/'Transaction List'!$J$8,IF(AND($B408&gt;=Codes!$F$10,$B408&lt;=Codes!$G$10),'Transaction List'!$D408/'Transaction List'!$J$9,IF(AND($B408&gt;=Codes!$F$11,$B408&lt;=Codes!$G$11),'Transaction List'!$D408/'Transaction List'!$J$10,IF(AND($B408&gt;=Codes!$F$12,$B408&lt;=Codes!$G$12),'Transaction List'!$D408/'Transaction List'!$J$11, IF(AND($B408&gt;=Codes!$F$13,$B408&lt;=Codes!$G$13),'Transaction List'!$D408/'Transaction List'!$J$12, ""))))))))))))</f>
        <v/>
      </c>
    </row>
    <row r="409" spans="1:5" x14ac:dyDescent="0.35">
      <c r="A409" s="66"/>
      <c r="B409" s="72"/>
      <c r="C409" s="69"/>
      <c r="D409" s="69"/>
      <c r="E409" s="79" t="str">
        <f>IF(AND($B409&gt;=Codes!$F$2,B409&lt;=Codes!$G$2),'Transaction List'!$D409/'Transaction List'!$J$1,IF(AND($B409&gt;=Codes!$F$3,$B409&lt;=Codes!$G$3),'Transaction List'!$D409/'Transaction List'!$J$2,IF(AND($B409&gt;=Codes!$F$4,$B409&lt;=Codes!$G$4),'Transaction List'!$D409/'Transaction List'!$J$3,IF(AND($B409&gt;=Codes!$F$5,$B409&lt;=Codes!$G$5),'Transaction List'!$D409/'Transaction List'!$J$4,IF(AND($B409&gt;=Codes!$F$6,$B409&lt;=Codes!$G$6),'Transaction List'!$D409/'Transaction List'!$J$5,IF(AND($B409&gt;=Codes!$F$7,$B409&lt;=Codes!$G$7),'Transaction List'!$D409/'Transaction List'!$J$6,IF(AND($B409&gt;=Codes!$F$8,$B409&lt;=Codes!$G$8),'Transaction List'!$D409/'Transaction List'!$J$7,IF(AND($B409&gt;=Codes!$F$9,$B409&lt;=Codes!$G$9),'Transaction List'!$D409/'Transaction List'!$J$8,IF(AND($B409&gt;=Codes!$F$10,$B409&lt;=Codes!$G$10),'Transaction List'!$D409/'Transaction List'!$J$9,IF(AND($B409&gt;=Codes!$F$11,$B409&lt;=Codes!$G$11),'Transaction List'!$D409/'Transaction List'!$J$10,IF(AND($B409&gt;=Codes!$F$12,$B409&lt;=Codes!$G$12),'Transaction List'!$D409/'Transaction List'!$J$11, IF(AND($B409&gt;=Codes!$F$13,$B409&lt;=Codes!$G$13),'Transaction List'!$D409/'Transaction List'!$J$12, ""))))))))))))</f>
        <v/>
      </c>
    </row>
    <row r="410" spans="1:5" x14ac:dyDescent="0.35">
      <c r="A410" s="66"/>
      <c r="B410" s="72"/>
      <c r="C410" s="69"/>
      <c r="D410" s="69"/>
      <c r="E410" s="79" t="str">
        <f>IF(AND($B410&gt;=Codes!$F$2,B410&lt;=Codes!$G$2),'Transaction List'!$D410/'Transaction List'!$J$1,IF(AND($B410&gt;=Codes!$F$3,$B410&lt;=Codes!$G$3),'Transaction List'!$D410/'Transaction List'!$J$2,IF(AND($B410&gt;=Codes!$F$4,$B410&lt;=Codes!$G$4),'Transaction List'!$D410/'Transaction List'!$J$3,IF(AND($B410&gt;=Codes!$F$5,$B410&lt;=Codes!$G$5),'Transaction List'!$D410/'Transaction List'!$J$4,IF(AND($B410&gt;=Codes!$F$6,$B410&lt;=Codes!$G$6),'Transaction List'!$D410/'Transaction List'!$J$5,IF(AND($B410&gt;=Codes!$F$7,$B410&lt;=Codes!$G$7),'Transaction List'!$D410/'Transaction List'!$J$6,IF(AND($B410&gt;=Codes!$F$8,$B410&lt;=Codes!$G$8),'Transaction List'!$D410/'Transaction List'!$J$7,IF(AND($B410&gt;=Codes!$F$9,$B410&lt;=Codes!$G$9),'Transaction List'!$D410/'Transaction List'!$J$8,IF(AND($B410&gt;=Codes!$F$10,$B410&lt;=Codes!$G$10),'Transaction List'!$D410/'Transaction List'!$J$9,IF(AND($B410&gt;=Codes!$F$11,$B410&lt;=Codes!$G$11),'Transaction List'!$D410/'Transaction List'!$J$10,IF(AND($B410&gt;=Codes!$F$12,$B410&lt;=Codes!$G$12),'Transaction List'!$D410/'Transaction List'!$J$11, IF(AND($B410&gt;=Codes!$F$13,$B410&lt;=Codes!$G$13),'Transaction List'!$D410/'Transaction List'!$J$12, ""))))))))))))</f>
        <v/>
      </c>
    </row>
    <row r="411" spans="1:5" x14ac:dyDescent="0.35">
      <c r="A411" s="66"/>
      <c r="B411" s="72"/>
      <c r="C411" s="69"/>
      <c r="D411" s="69"/>
      <c r="E411" s="79" t="str">
        <f>IF(AND($B411&gt;=Codes!$F$2,B411&lt;=Codes!$G$2),'Transaction List'!$D411/'Transaction List'!$J$1,IF(AND($B411&gt;=Codes!$F$3,$B411&lt;=Codes!$G$3),'Transaction List'!$D411/'Transaction List'!$J$2,IF(AND($B411&gt;=Codes!$F$4,$B411&lt;=Codes!$G$4),'Transaction List'!$D411/'Transaction List'!$J$3,IF(AND($B411&gt;=Codes!$F$5,$B411&lt;=Codes!$G$5),'Transaction List'!$D411/'Transaction List'!$J$4,IF(AND($B411&gt;=Codes!$F$6,$B411&lt;=Codes!$G$6),'Transaction List'!$D411/'Transaction List'!$J$5,IF(AND($B411&gt;=Codes!$F$7,$B411&lt;=Codes!$G$7),'Transaction List'!$D411/'Transaction List'!$J$6,IF(AND($B411&gt;=Codes!$F$8,$B411&lt;=Codes!$G$8),'Transaction List'!$D411/'Transaction List'!$J$7,IF(AND($B411&gt;=Codes!$F$9,$B411&lt;=Codes!$G$9),'Transaction List'!$D411/'Transaction List'!$J$8,IF(AND($B411&gt;=Codes!$F$10,$B411&lt;=Codes!$G$10),'Transaction List'!$D411/'Transaction List'!$J$9,IF(AND($B411&gt;=Codes!$F$11,$B411&lt;=Codes!$G$11),'Transaction List'!$D411/'Transaction List'!$J$10,IF(AND($B411&gt;=Codes!$F$12,$B411&lt;=Codes!$G$12),'Transaction List'!$D411/'Transaction List'!$J$11, IF(AND($B411&gt;=Codes!$F$13,$B411&lt;=Codes!$G$13),'Transaction List'!$D411/'Transaction List'!$J$12, ""))))))))))))</f>
        <v/>
      </c>
    </row>
    <row r="412" spans="1:5" x14ac:dyDescent="0.35">
      <c r="A412" s="66"/>
      <c r="B412" s="72"/>
      <c r="C412" s="69"/>
      <c r="D412" s="69"/>
      <c r="E412" s="79" t="str">
        <f>IF(AND($B412&gt;=Codes!$F$2,B412&lt;=Codes!$G$2),'Transaction List'!$D412/'Transaction List'!$J$1,IF(AND($B412&gt;=Codes!$F$3,$B412&lt;=Codes!$G$3),'Transaction List'!$D412/'Transaction List'!$J$2,IF(AND($B412&gt;=Codes!$F$4,$B412&lt;=Codes!$G$4),'Transaction List'!$D412/'Transaction List'!$J$3,IF(AND($B412&gt;=Codes!$F$5,$B412&lt;=Codes!$G$5),'Transaction List'!$D412/'Transaction List'!$J$4,IF(AND($B412&gt;=Codes!$F$6,$B412&lt;=Codes!$G$6),'Transaction List'!$D412/'Transaction List'!$J$5,IF(AND($B412&gt;=Codes!$F$7,$B412&lt;=Codes!$G$7),'Transaction List'!$D412/'Transaction List'!$J$6,IF(AND($B412&gt;=Codes!$F$8,$B412&lt;=Codes!$G$8),'Transaction List'!$D412/'Transaction List'!$J$7,IF(AND($B412&gt;=Codes!$F$9,$B412&lt;=Codes!$G$9),'Transaction List'!$D412/'Transaction List'!$J$8,IF(AND($B412&gt;=Codes!$F$10,$B412&lt;=Codes!$G$10),'Transaction List'!$D412/'Transaction List'!$J$9,IF(AND($B412&gt;=Codes!$F$11,$B412&lt;=Codes!$G$11),'Transaction List'!$D412/'Transaction List'!$J$10,IF(AND($B412&gt;=Codes!$F$12,$B412&lt;=Codes!$G$12),'Transaction List'!$D412/'Transaction List'!$J$11, IF(AND($B412&gt;=Codes!$F$13,$B412&lt;=Codes!$G$13),'Transaction List'!$D412/'Transaction List'!$J$12, ""))))))))))))</f>
        <v/>
      </c>
    </row>
    <row r="413" spans="1:5" x14ac:dyDescent="0.35">
      <c r="A413" s="66"/>
      <c r="B413" s="72"/>
      <c r="C413" s="69"/>
      <c r="D413" s="69"/>
      <c r="E413" s="79" t="str">
        <f>IF(AND($B413&gt;=Codes!$F$2,B413&lt;=Codes!$G$2),'Transaction List'!$D413/'Transaction List'!$J$1,IF(AND($B413&gt;=Codes!$F$3,$B413&lt;=Codes!$G$3),'Transaction List'!$D413/'Transaction List'!$J$2,IF(AND($B413&gt;=Codes!$F$4,$B413&lt;=Codes!$G$4),'Transaction List'!$D413/'Transaction List'!$J$3,IF(AND($B413&gt;=Codes!$F$5,$B413&lt;=Codes!$G$5),'Transaction List'!$D413/'Transaction List'!$J$4,IF(AND($B413&gt;=Codes!$F$6,$B413&lt;=Codes!$G$6),'Transaction List'!$D413/'Transaction List'!$J$5,IF(AND($B413&gt;=Codes!$F$7,$B413&lt;=Codes!$G$7),'Transaction List'!$D413/'Transaction List'!$J$6,IF(AND($B413&gt;=Codes!$F$8,$B413&lt;=Codes!$G$8),'Transaction List'!$D413/'Transaction List'!$J$7,IF(AND($B413&gt;=Codes!$F$9,$B413&lt;=Codes!$G$9),'Transaction List'!$D413/'Transaction List'!$J$8,IF(AND($B413&gt;=Codes!$F$10,$B413&lt;=Codes!$G$10),'Transaction List'!$D413/'Transaction List'!$J$9,IF(AND($B413&gt;=Codes!$F$11,$B413&lt;=Codes!$G$11),'Transaction List'!$D413/'Transaction List'!$J$10,IF(AND($B413&gt;=Codes!$F$12,$B413&lt;=Codes!$G$12),'Transaction List'!$D413/'Transaction List'!$J$11, IF(AND($B413&gt;=Codes!$F$13,$B413&lt;=Codes!$G$13),'Transaction List'!$D413/'Transaction List'!$J$12, ""))))))))))))</f>
        <v/>
      </c>
    </row>
    <row r="414" spans="1:5" x14ac:dyDescent="0.35">
      <c r="A414" s="66"/>
      <c r="B414" s="72"/>
      <c r="C414" s="69"/>
      <c r="D414" s="69"/>
      <c r="E414" s="79" t="str">
        <f>IF(AND($B414&gt;=Codes!$F$2,B414&lt;=Codes!$G$2),'Transaction List'!$D414/'Transaction List'!$J$1,IF(AND($B414&gt;=Codes!$F$3,$B414&lt;=Codes!$G$3),'Transaction List'!$D414/'Transaction List'!$J$2,IF(AND($B414&gt;=Codes!$F$4,$B414&lt;=Codes!$G$4),'Transaction List'!$D414/'Transaction List'!$J$3,IF(AND($B414&gt;=Codes!$F$5,$B414&lt;=Codes!$G$5),'Transaction List'!$D414/'Transaction List'!$J$4,IF(AND($B414&gt;=Codes!$F$6,$B414&lt;=Codes!$G$6),'Transaction List'!$D414/'Transaction List'!$J$5,IF(AND($B414&gt;=Codes!$F$7,$B414&lt;=Codes!$G$7),'Transaction List'!$D414/'Transaction List'!$J$6,IF(AND($B414&gt;=Codes!$F$8,$B414&lt;=Codes!$G$8),'Transaction List'!$D414/'Transaction List'!$J$7,IF(AND($B414&gt;=Codes!$F$9,$B414&lt;=Codes!$G$9),'Transaction List'!$D414/'Transaction List'!$J$8,IF(AND($B414&gt;=Codes!$F$10,$B414&lt;=Codes!$G$10),'Transaction List'!$D414/'Transaction List'!$J$9,IF(AND($B414&gt;=Codes!$F$11,$B414&lt;=Codes!$G$11),'Transaction List'!$D414/'Transaction List'!$J$10,IF(AND($B414&gt;=Codes!$F$12,$B414&lt;=Codes!$G$12),'Transaction List'!$D414/'Transaction List'!$J$11, IF(AND($B414&gt;=Codes!$F$13,$B414&lt;=Codes!$G$13),'Transaction List'!$D414/'Transaction List'!$J$12, ""))))))))))))</f>
        <v/>
      </c>
    </row>
    <row r="415" spans="1:5" x14ac:dyDescent="0.35">
      <c r="A415" s="66"/>
      <c r="B415" s="72"/>
      <c r="C415" s="69"/>
      <c r="D415" s="69"/>
      <c r="E415" s="79" t="str">
        <f>IF(AND($B415&gt;=Codes!$F$2,B415&lt;=Codes!$G$2),'Transaction List'!$D415/'Transaction List'!$J$1,IF(AND($B415&gt;=Codes!$F$3,$B415&lt;=Codes!$G$3),'Transaction List'!$D415/'Transaction List'!$J$2,IF(AND($B415&gt;=Codes!$F$4,$B415&lt;=Codes!$G$4),'Transaction List'!$D415/'Transaction List'!$J$3,IF(AND($B415&gt;=Codes!$F$5,$B415&lt;=Codes!$G$5),'Transaction List'!$D415/'Transaction List'!$J$4,IF(AND($B415&gt;=Codes!$F$6,$B415&lt;=Codes!$G$6),'Transaction List'!$D415/'Transaction List'!$J$5,IF(AND($B415&gt;=Codes!$F$7,$B415&lt;=Codes!$G$7),'Transaction List'!$D415/'Transaction List'!$J$6,IF(AND($B415&gt;=Codes!$F$8,$B415&lt;=Codes!$G$8),'Transaction List'!$D415/'Transaction List'!$J$7,IF(AND($B415&gt;=Codes!$F$9,$B415&lt;=Codes!$G$9),'Transaction List'!$D415/'Transaction List'!$J$8,IF(AND($B415&gt;=Codes!$F$10,$B415&lt;=Codes!$G$10),'Transaction List'!$D415/'Transaction List'!$J$9,IF(AND($B415&gt;=Codes!$F$11,$B415&lt;=Codes!$G$11),'Transaction List'!$D415/'Transaction List'!$J$10,IF(AND($B415&gt;=Codes!$F$12,$B415&lt;=Codes!$G$12),'Transaction List'!$D415/'Transaction List'!$J$11, IF(AND($B415&gt;=Codes!$F$13,$B415&lt;=Codes!$G$13),'Transaction List'!$D415/'Transaction List'!$J$12, ""))))))))))))</f>
        <v/>
      </c>
    </row>
    <row r="416" spans="1:5" x14ac:dyDescent="0.35">
      <c r="A416" s="66"/>
      <c r="B416" s="72"/>
      <c r="C416" s="69"/>
      <c r="D416" s="69"/>
      <c r="E416" s="79" t="str">
        <f>IF(AND($B416&gt;=Codes!$F$2,B416&lt;=Codes!$G$2),'Transaction List'!$D416/'Transaction List'!$J$1,IF(AND($B416&gt;=Codes!$F$3,$B416&lt;=Codes!$G$3),'Transaction List'!$D416/'Transaction List'!$J$2,IF(AND($B416&gt;=Codes!$F$4,$B416&lt;=Codes!$G$4),'Transaction List'!$D416/'Transaction List'!$J$3,IF(AND($B416&gt;=Codes!$F$5,$B416&lt;=Codes!$G$5),'Transaction List'!$D416/'Transaction List'!$J$4,IF(AND($B416&gt;=Codes!$F$6,$B416&lt;=Codes!$G$6),'Transaction List'!$D416/'Transaction List'!$J$5,IF(AND($B416&gt;=Codes!$F$7,$B416&lt;=Codes!$G$7),'Transaction List'!$D416/'Transaction List'!$J$6,IF(AND($B416&gt;=Codes!$F$8,$B416&lt;=Codes!$G$8),'Transaction List'!$D416/'Transaction List'!$J$7,IF(AND($B416&gt;=Codes!$F$9,$B416&lt;=Codes!$G$9),'Transaction List'!$D416/'Transaction List'!$J$8,IF(AND($B416&gt;=Codes!$F$10,$B416&lt;=Codes!$G$10),'Transaction List'!$D416/'Transaction List'!$J$9,IF(AND($B416&gt;=Codes!$F$11,$B416&lt;=Codes!$G$11),'Transaction List'!$D416/'Transaction List'!$J$10,IF(AND($B416&gt;=Codes!$F$12,$B416&lt;=Codes!$G$12),'Transaction List'!$D416/'Transaction List'!$J$11, IF(AND($B416&gt;=Codes!$F$13,$B416&lt;=Codes!$G$13),'Transaction List'!$D416/'Transaction List'!$J$12, ""))))))))))))</f>
        <v/>
      </c>
    </row>
    <row r="417" spans="1:5" x14ac:dyDescent="0.35">
      <c r="A417" s="66"/>
      <c r="B417" s="72"/>
      <c r="C417" s="69"/>
      <c r="D417" s="69"/>
      <c r="E417" s="79" t="str">
        <f>IF(AND($B417&gt;=Codes!$F$2,B417&lt;=Codes!$G$2),'Transaction List'!$D417/'Transaction List'!$J$1,IF(AND($B417&gt;=Codes!$F$3,$B417&lt;=Codes!$G$3),'Transaction List'!$D417/'Transaction List'!$J$2,IF(AND($B417&gt;=Codes!$F$4,$B417&lt;=Codes!$G$4),'Transaction List'!$D417/'Transaction List'!$J$3,IF(AND($B417&gt;=Codes!$F$5,$B417&lt;=Codes!$G$5),'Transaction List'!$D417/'Transaction List'!$J$4,IF(AND($B417&gt;=Codes!$F$6,$B417&lt;=Codes!$G$6),'Transaction List'!$D417/'Transaction List'!$J$5,IF(AND($B417&gt;=Codes!$F$7,$B417&lt;=Codes!$G$7),'Transaction List'!$D417/'Transaction List'!$J$6,IF(AND($B417&gt;=Codes!$F$8,$B417&lt;=Codes!$G$8),'Transaction List'!$D417/'Transaction List'!$J$7,IF(AND($B417&gt;=Codes!$F$9,$B417&lt;=Codes!$G$9),'Transaction List'!$D417/'Transaction List'!$J$8,IF(AND($B417&gt;=Codes!$F$10,$B417&lt;=Codes!$G$10),'Transaction List'!$D417/'Transaction List'!$J$9,IF(AND($B417&gt;=Codes!$F$11,$B417&lt;=Codes!$G$11),'Transaction List'!$D417/'Transaction List'!$J$10,IF(AND($B417&gt;=Codes!$F$12,$B417&lt;=Codes!$G$12),'Transaction List'!$D417/'Transaction List'!$J$11, IF(AND($B417&gt;=Codes!$F$13,$B417&lt;=Codes!$G$13),'Transaction List'!$D417/'Transaction List'!$J$12, ""))))))))))))</f>
        <v/>
      </c>
    </row>
    <row r="418" spans="1:5" x14ac:dyDescent="0.35">
      <c r="A418" s="66"/>
      <c r="B418" s="72"/>
      <c r="C418" s="69"/>
      <c r="D418" s="69"/>
      <c r="E418" s="79" t="str">
        <f>IF(AND($B418&gt;=Codes!$F$2,B418&lt;=Codes!$G$2),'Transaction List'!$D418/'Transaction List'!$J$1,IF(AND($B418&gt;=Codes!$F$3,$B418&lt;=Codes!$G$3),'Transaction List'!$D418/'Transaction List'!$J$2,IF(AND($B418&gt;=Codes!$F$4,$B418&lt;=Codes!$G$4),'Transaction List'!$D418/'Transaction List'!$J$3,IF(AND($B418&gt;=Codes!$F$5,$B418&lt;=Codes!$G$5),'Transaction List'!$D418/'Transaction List'!$J$4,IF(AND($B418&gt;=Codes!$F$6,$B418&lt;=Codes!$G$6),'Transaction List'!$D418/'Transaction List'!$J$5,IF(AND($B418&gt;=Codes!$F$7,$B418&lt;=Codes!$G$7),'Transaction List'!$D418/'Transaction List'!$J$6,IF(AND($B418&gt;=Codes!$F$8,$B418&lt;=Codes!$G$8),'Transaction List'!$D418/'Transaction List'!$J$7,IF(AND($B418&gt;=Codes!$F$9,$B418&lt;=Codes!$G$9),'Transaction List'!$D418/'Transaction List'!$J$8,IF(AND($B418&gt;=Codes!$F$10,$B418&lt;=Codes!$G$10),'Transaction List'!$D418/'Transaction List'!$J$9,IF(AND($B418&gt;=Codes!$F$11,$B418&lt;=Codes!$G$11),'Transaction List'!$D418/'Transaction List'!$J$10,IF(AND($B418&gt;=Codes!$F$12,$B418&lt;=Codes!$G$12),'Transaction List'!$D418/'Transaction List'!$J$11, IF(AND($B418&gt;=Codes!$F$13,$B418&lt;=Codes!$G$13),'Transaction List'!$D418/'Transaction List'!$J$12, ""))))))))))))</f>
        <v/>
      </c>
    </row>
    <row r="419" spans="1:5" x14ac:dyDescent="0.35">
      <c r="A419" s="66"/>
      <c r="B419" s="72"/>
      <c r="C419" s="69"/>
      <c r="D419" s="69"/>
      <c r="E419" s="79" t="str">
        <f>IF(AND($B419&gt;=Codes!$F$2,B419&lt;=Codes!$G$2),'Transaction List'!$D419/'Transaction List'!$J$1,IF(AND($B419&gt;=Codes!$F$3,$B419&lt;=Codes!$G$3),'Transaction List'!$D419/'Transaction List'!$J$2,IF(AND($B419&gt;=Codes!$F$4,$B419&lt;=Codes!$G$4),'Transaction List'!$D419/'Transaction List'!$J$3,IF(AND($B419&gt;=Codes!$F$5,$B419&lt;=Codes!$G$5),'Transaction List'!$D419/'Transaction List'!$J$4,IF(AND($B419&gt;=Codes!$F$6,$B419&lt;=Codes!$G$6),'Transaction List'!$D419/'Transaction List'!$J$5,IF(AND($B419&gt;=Codes!$F$7,$B419&lt;=Codes!$G$7),'Transaction List'!$D419/'Transaction List'!$J$6,IF(AND($B419&gt;=Codes!$F$8,$B419&lt;=Codes!$G$8),'Transaction List'!$D419/'Transaction List'!$J$7,IF(AND($B419&gt;=Codes!$F$9,$B419&lt;=Codes!$G$9),'Transaction List'!$D419/'Transaction List'!$J$8,IF(AND($B419&gt;=Codes!$F$10,$B419&lt;=Codes!$G$10),'Transaction List'!$D419/'Transaction List'!$J$9,IF(AND($B419&gt;=Codes!$F$11,$B419&lt;=Codes!$G$11),'Transaction List'!$D419/'Transaction List'!$J$10,IF(AND($B419&gt;=Codes!$F$12,$B419&lt;=Codes!$G$12),'Transaction List'!$D419/'Transaction List'!$J$11, IF(AND($B419&gt;=Codes!$F$13,$B419&lt;=Codes!$G$13),'Transaction List'!$D419/'Transaction List'!$J$12, ""))))))))))))</f>
        <v/>
      </c>
    </row>
    <row r="420" spans="1:5" x14ac:dyDescent="0.35">
      <c r="A420" s="66"/>
      <c r="B420" s="72"/>
      <c r="C420" s="69"/>
      <c r="D420" s="69"/>
      <c r="E420" s="79" t="str">
        <f>IF(AND($B420&gt;=Codes!$F$2,B420&lt;=Codes!$G$2),'Transaction List'!$D420/'Transaction List'!$J$1,IF(AND($B420&gt;=Codes!$F$3,$B420&lt;=Codes!$G$3),'Transaction List'!$D420/'Transaction List'!$J$2,IF(AND($B420&gt;=Codes!$F$4,$B420&lt;=Codes!$G$4),'Transaction List'!$D420/'Transaction List'!$J$3,IF(AND($B420&gt;=Codes!$F$5,$B420&lt;=Codes!$G$5),'Transaction List'!$D420/'Transaction List'!$J$4,IF(AND($B420&gt;=Codes!$F$6,$B420&lt;=Codes!$G$6),'Transaction List'!$D420/'Transaction List'!$J$5,IF(AND($B420&gt;=Codes!$F$7,$B420&lt;=Codes!$G$7),'Transaction List'!$D420/'Transaction List'!$J$6,IF(AND($B420&gt;=Codes!$F$8,$B420&lt;=Codes!$G$8),'Transaction List'!$D420/'Transaction List'!$J$7,IF(AND($B420&gt;=Codes!$F$9,$B420&lt;=Codes!$G$9),'Transaction List'!$D420/'Transaction List'!$J$8,IF(AND($B420&gt;=Codes!$F$10,$B420&lt;=Codes!$G$10),'Transaction List'!$D420/'Transaction List'!$J$9,IF(AND($B420&gt;=Codes!$F$11,$B420&lt;=Codes!$G$11),'Transaction List'!$D420/'Transaction List'!$J$10,IF(AND($B420&gt;=Codes!$F$12,$B420&lt;=Codes!$G$12),'Transaction List'!$D420/'Transaction List'!$J$11, IF(AND($B420&gt;=Codes!$F$13,$B420&lt;=Codes!$G$13),'Transaction List'!$D420/'Transaction List'!$J$12, ""))))))))))))</f>
        <v/>
      </c>
    </row>
    <row r="421" spans="1:5" x14ac:dyDescent="0.35">
      <c r="A421" s="66"/>
      <c r="B421" s="72"/>
      <c r="C421" s="69"/>
      <c r="D421" s="69"/>
      <c r="E421" s="79" t="str">
        <f>IF(AND($B421&gt;=Codes!$F$2,B421&lt;=Codes!$G$2),'Transaction List'!$D421/'Transaction List'!$J$1,IF(AND($B421&gt;=Codes!$F$3,$B421&lt;=Codes!$G$3),'Transaction List'!$D421/'Transaction List'!$J$2,IF(AND($B421&gt;=Codes!$F$4,$B421&lt;=Codes!$G$4),'Transaction List'!$D421/'Transaction List'!$J$3,IF(AND($B421&gt;=Codes!$F$5,$B421&lt;=Codes!$G$5),'Transaction List'!$D421/'Transaction List'!$J$4,IF(AND($B421&gt;=Codes!$F$6,$B421&lt;=Codes!$G$6),'Transaction List'!$D421/'Transaction List'!$J$5,IF(AND($B421&gt;=Codes!$F$7,$B421&lt;=Codes!$G$7),'Transaction List'!$D421/'Transaction List'!$J$6,IF(AND($B421&gt;=Codes!$F$8,$B421&lt;=Codes!$G$8),'Transaction List'!$D421/'Transaction List'!$J$7,IF(AND($B421&gt;=Codes!$F$9,$B421&lt;=Codes!$G$9),'Transaction List'!$D421/'Transaction List'!$J$8,IF(AND($B421&gt;=Codes!$F$10,$B421&lt;=Codes!$G$10),'Transaction List'!$D421/'Transaction List'!$J$9,IF(AND($B421&gt;=Codes!$F$11,$B421&lt;=Codes!$G$11),'Transaction List'!$D421/'Transaction List'!$J$10,IF(AND($B421&gt;=Codes!$F$12,$B421&lt;=Codes!$G$12),'Transaction List'!$D421/'Transaction List'!$J$11, IF(AND($B421&gt;=Codes!$F$13,$B421&lt;=Codes!$G$13),'Transaction List'!$D421/'Transaction List'!$J$12, ""))))))))))))</f>
        <v/>
      </c>
    </row>
    <row r="422" spans="1:5" x14ac:dyDescent="0.35">
      <c r="A422" s="66"/>
      <c r="B422" s="72"/>
      <c r="C422" s="69"/>
      <c r="D422" s="69"/>
      <c r="E422" s="79" t="str">
        <f>IF(AND($B422&gt;=Codes!$F$2,B422&lt;=Codes!$G$2),'Transaction List'!$D422/'Transaction List'!$J$1,IF(AND($B422&gt;=Codes!$F$3,$B422&lt;=Codes!$G$3),'Transaction List'!$D422/'Transaction List'!$J$2,IF(AND($B422&gt;=Codes!$F$4,$B422&lt;=Codes!$G$4),'Transaction List'!$D422/'Transaction List'!$J$3,IF(AND($B422&gt;=Codes!$F$5,$B422&lt;=Codes!$G$5),'Transaction List'!$D422/'Transaction List'!$J$4,IF(AND($B422&gt;=Codes!$F$6,$B422&lt;=Codes!$G$6),'Transaction List'!$D422/'Transaction List'!$J$5,IF(AND($B422&gt;=Codes!$F$7,$B422&lt;=Codes!$G$7),'Transaction List'!$D422/'Transaction List'!$J$6,IF(AND($B422&gt;=Codes!$F$8,$B422&lt;=Codes!$G$8),'Transaction List'!$D422/'Transaction List'!$J$7,IF(AND($B422&gt;=Codes!$F$9,$B422&lt;=Codes!$G$9),'Transaction List'!$D422/'Transaction List'!$J$8,IF(AND($B422&gt;=Codes!$F$10,$B422&lt;=Codes!$G$10),'Transaction List'!$D422/'Transaction List'!$J$9,IF(AND($B422&gt;=Codes!$F$11,$B422&lt;=Codes!$G$11),'Transaction List'!$D422/'Transaction List'!$J$10,IF(AND($B422&gt;=Codes!$F$12,$B422&lt;=Codes!$G$12),'Transaction List'!$D422/'Transaction List'!$J$11, IF(AND($B422&gt;=Codes!$F$13,$B422&lt;=Codes!$G$13),'Transaction List'!$D422/'Transaction List'!$J$12, ""))))))))))))</f>
        <v/>
      </c>
    </row>
    <row r="423" spans="1:5" x14ac:dyDescent="0.35">
      <c r="A423" s="66"/>
      <c r="B423" s="72"/>
      <c r="C423" s="69"/>
      <c r="D423" s="69"/>
      <c r="E423" s="79" t="str">
        <f>IF(AND($B423&gt;=Codes!$F$2,B423&lt;=Codes!$G$2),'Transaction List'!$D423/'Transaction List'!$J$1,IF(AND($B423&gt;=Codes!$F$3,$B423&lt;=Codes!$G$3),'Transaction List'!$D423/'Transaction List'!$J$2,IF(AND($B423&gt;=Codes!$F$4,$B423&lt;=Codes!$G$4),'Transaction List'!$D423/'Transaction List'!$J$3,IF(AND($B423&gt;=Codes!$F$5,$B423&lt;=Codes!$G$5),'Transaction List'!$D423/'Transaction List'!$J$4,IF(AND($B423&gt;=Codes!$F$6,$B423&lt;=Codes!$G$6),'Transaction List'!$D423/'Transaction List'!$J$5,IF(AND($B423&gt;=Codes!$F$7,$B423&lt;=Codes!$G$7),'Transaction List'!$D423/'Transaction List'!$J$6,IF(AND($B423&gt;=Codes!$F$8,$B423&lt;=Codes!$G$8),'Transaction List'!$D423/'Transaction List'!$J$7,IF(AND($B423&gt;=Codes!$F$9,$B423&lt;=Codes!$G$9),'Transaction List'!$D423/'Transaction List'!$J$8,IF(AND($B423&gt;=Codes!$F$10,$B423&lt;=Codes!$G$10),'Transaction List'!$D423/'Transaction List'!$J$9,IF(AND($B423&gt;=Codes!$F$11,$B423&lt;=Codes!$G$11),'Transaction List'!$D423/'Transaction List'!$J$10,IF(AND($B423&gt;=Codes!$F$12,$B423&lt;=Codes!$G$12),'Transaction List'!$D423/'Transaction List'!$J$11, IF(AND($B423&gt;=Codes!$F$13,$B423&lt;=Codes!$G$13),'Transaction List'!$D423/'Transaction List'!$J$12, ""))))))))))))</f>
        <v/>
      </c>
    </row>
    <row r="424" spans="1:5" x14ac:dyDescent="0.35">
      <c r="A424" s="66"/>
      <c r="B424" s="72"/>
      <c r="C424" s="69"/>
      <c r="D424" s="69"/>
      <c r="E424" s="79" t="str">
        <f>IF(AND($B424&gt;=Codes!$F$2,B424&lt;=Codes!$G$2),'Transaction List'!$D424/'Transaction List'!$J$1,IF(AND($B424&gt;=Codes!$F$3,$B424&lt;=Codes!$G$3),'Transaction List'!$D424/'Transaction List'!$J$2,IF(AND($B424&gt;=Codes!$F$4,$B424&lt;=Codes!$G$4),'Transaction List'!$D424/'Transaction List'!$J$3,IF(AND($B424&gt;=Codes!$F$5,$B424&lt;=Codes!$G$5),'Transaction List'!$D424/'Transaction List'!$J$4,IF(AND($B424&gt;=Codes!$F$6,$B424&lt;=Codes!$G$6),'Transaction List'!$D424/'Transaction List'!$J$5,IF(AND($B424&gt;=Codes!$F$7,$B424&lt;=Codes!$G$7),'Transaction List'!$D424/'Transaction List'!$J$6,IF(AND($B424&gt;=Codes!$F$8,$B424&lt;=Codes!$G$8),'Transaction List'!$D424/'Transaction List'!$J$7,IF(AND($B424&gt;=Codes!$F$9,$B424&lt;=Codes!$G$9),'Transaction List'!$D424/'Transaction List'!$J$8,IF(AND($B424&gt;=Codes!$F$10,$B424&lt;=Codes!$G$10),'Transaction List'!$D424/'Transaction List'!$J$9,IF(AND($B424&gt;=Codes!$F$11,$B424&lt;=Codes!$G$11),'Transaction List'!$D424/'Transaction List'!$J$10,IF(AND($B424&gt;=Codes!$F$12,$B424&lt;=Codes!$G$12),'Transaction List'!$D424/'Transaction List'!$J$11, IF(AND($B424&gt;=Codes!$F$13,$B424&lt;=Codes!$G$13),'Transaction List'!$D424/'Transaction List'!$J$12, ""))))))))))))</f>
        <v/>
      </c>
    </row>
    <row r="425" spans="1:5" x14ac:dyDescent="0.35">
      <c r="A425" s="66"/>
      <c r="B425" s="72"/>
      <c r="C425" s="69"/>
      <c r="D425" s="69"/>
      <c r="E425" s="79" t="str">
        <f>IF(AND($B425&gt;=Codes!$F$2,B425&lt;=Codes!$G$2),'Transaction List'!$D425/'Transaction List'!$J$1,IF(AND($B425&gt;=Codes!$F$3,$B425&lt;=Codes!$G$3),'Transaction List'!$D425/'Transaction List'!$J$2,IF(AND($B425&gt;=Codes!$F$4,$B425&lt;=Codes!$G$4),'Transaction List'!$D425/'Transaction List'!$J$3,IF(AND($B425&gt;=Codes!$F$5,$B425&lt;=Codes!$G$5),'Transaction List'!$D425/'Transaction List'!$J$4,IF(AND($B425&gt;=Codes!$F$6,$B425&lt;=Codes!$G$6),'Transaction List'!$D425/'Transaction List'!$J$5,IF(AND($B425&gt;=Codes!$F$7,$B425&lt;=Codes!$G$7),'Transaction List'!$D425/'Transaction List'!$J$6,IF(AND($B425&gt;=Codes!$F$8,$B425&lt;=Codes!$G$8),'Transaction List'!$D425/'Transaction List'!$J$7,IF(AND($B425&gt;=Codes!$F$9,$B425&lt;=Codes!$G$9),'Transaction List'!$D425/'Transaction List'!$J$8,IF(AND($B425&gt;=Codes!$F$10,$B425&lt;=Codes!$G$10),'Transaction List'!$D425/'Transaction List'!$J$9,IF(AND($B425&gt;=Codes!$F$11,$B425&lt;=Codes!$G$11),'Transaction List'!$D425/'Transaction List'!$J$10,IF(AND($B425&gt;=Codes!$F$12,$B425&lt;=Codes!$G$12),'Transaction List'!$D425/'Transaction List'!$J$11, IF(AND($B425&gt;=Codes!$F$13,$B425&lt;=Codes!$G$13),'Transaction List'!$D425/'Transaction List'!$J$12, ""))))))))))))</f>
        <v/>
      </c>
    </row>
    <row r="426" spans="1:5" x14ac:dyDescent="0.35">
      <c r="A426" s="66"/>
      <c r="B426" s="72"/>
      <c r="C426" s="69"/>
      <c r="D426" s="69"/>
      <c r="E426" s="79" t="str">
        <f>IF(AND($B426&gt;=Codes!$F$2,B426&lt;=Codes!$G$2),'Transaction List'!$D426/'Transaction List'!$J$1,IF(AND($B426&gt;=Codes!$F$3,$B426&lt;=Codes!$G$3),'Transaction List'!$D426/'Transaction List'!$J$2,IF(AND($B426&gt;=Codes!$F$4,$B426&lt;=Codes!$G$4),'Transaction List'!$D426/'Transaction List'!$J$3,IF(AND($B426&gt;=Codes!$F$5,$B426&lt;=Codes!$G$5),'Transaction List'!$D426/'Transaction List'!$J$4,IF(AND($B426&gt;=Codes!$F$6,$B426&lt;=Codes!$G$6),'Transaction List'!$D426/'Transaction List'!$J$5,IF(AND($B426&gt;=Codes!$F$7,$B426&lt;=Codes!$G$7),'Transaction List'!$D426/'Transaction List'!$J$6,IF(AND($B426&gt;=Codes!$F$8,$B426&lt;=Codes!$G$8),'Transaction List'!$D426/'Transaction List'!$J$7,IF(AND($B426&gt;=Codes!$F$9,$B426&lt;=Codes!$G$9),'Transaction List'!$D426/'Transaction List'!$J$8,IF(AND($B426&gt;=Codes!$F$10,$B426&lt;=Codes!$G$10),'Transaction List'!$D426/'Transaction List'!$J$9,IF(AND($B426&gt;=Codes!$F$11,$B426&lt;=Codes!$G$11),'Transaction List'!$D426/'Transaction List'!$J$10,IF(AND($B426&gt;=Codes!$F$12,$B426&lt;=Codes!$G$12),'Transaction List'!$D426/'Transaction List'!$J$11, IF(AND($B426&gt;=Codes!$F$13,$B426&lt;=Codes!$G$13),'Transaction List'!$D426/'Transaction List'!$J$12, ""))))))))))))</f>
        <v/>
      </c>
    </row>
    <row r="427" spans="1:5" x14ac:dyDescent="0.35">
      <c r="A427" s="66"/>
      <c r="B427" s="72"/>
      <c r="C427" s="69"/>
      <c r="D427" s="69"/>
      <c r="E427" s="79" t="str">
        <f>IF(AND($B427&gt;=Codes!$F$2,B427&lt;=Codes!$G$2),'Transaction List'!$D427/'Transaction List'!$J$1,IF(AND($B427&gt;=Codes!$F$3,$B427&lt;=Codes!$G$3),'Transaction List'!$D427/'Transaction List'!$J$2,IF(AND($B427&gt;=Codes!$F$4,$B427&lt;=Codes!$G$4),'Transaction List'!$D427/'Transaction List'!$J$3,IF(AND($B427&gt;=Codes!$F$5,$B427&lt;=Codes!$G$5),'Transaction List'!$D427/'Transaction List'!$J$4,IF(AND($B427&gt;=Codes!$F$6,$B427&lt;=Codes!$G$6),'Transaction List'!$D427/'Transaction List'!$J$5,IF(AND($B427&gt;=Codes!$F$7,$B427&lt;=Codes!$G$7),'Transaction List'!$D427/'Transaction List'!$J$6,IF(AND($B427&gt;=Codes!$F$8,$B427&lt;=Codes!$G$8),'Transaction List'!$D427/'Transaction List'!$J$7,IF(AND($B427&gt;=Codes!$F$9,$B427&lt;=Codes!$G$9),'Transaction List'!$D427/'Transaction List'!$J$8,IF(AND($B427&gt;=Codes!$F$10,$B427&lt;=Codes!$G$10),'Transaction List'!$D427/'Transaction List'!$J$9,IF(AND($B427&gt;=Codes!$F$11,$B427&lt;=Codes!$G$11),'Transaction List'!$D427/'Transaction List'!$J$10,IF(AND($B427&gt;=Codes!$F$12,$B427&lt;=Codes!$G$12),'Transaction List'!$D427/'Transaction List'!$J$11, IF(AND($B427&gt;=Codes!$F$13,$B427&lt;=Codes!$G$13),'Transaction List'!$D427/'Transaction List'!$J$12, ""))))))))))))</f>
        <v/>
      </c>
    </row>
    <row r="428" spans="1:5" x14ac:dyDescent="0.35">
      <c r="A428" s="66"/>
      <c r="B428" s="72"/>
      <c r="C428" s="69"/>
      <c r="D428" s="69"/>
      <c r="E428" s="79" t="str">
        <f>IF(AND($B428&gt;=Codes!$F$2,B428&lt;=Codes!$G$2),'Transaction List'!$D428/'Transaction List'!$J$1,IF(AND($B428&gt;=Codes!$F$3,$B428&lt;=Codes!$G$3),'Transaction List'!$D428/'Transaction List'!$J$2,IF(AND($B428&gt;=Codes!$F$4,$B428&lt;=Codes!$G$4),'Transaction List'!$D428/'Transaction List'!$J$3,IF(AND($B428&gt;=Codes!$F$5,$B428&lt;=Codes!$G$5),'Transaction List'!$D428/'Transaction List'!$J$4,IF(AND($B428&gt;=Codes!$F$6,$B428&lt;=Codes!$G$6),'Transaction List'!$D428/'Transaction List'!$J$5,IF(AND($B428&gt;=Codes!$F$7,$B428&lt;=Codes!$G$7),'Transaction List'!$D428/'Transaction List'!$J$6,IF(AND($B428&gt;=Codes!$F$8,$B428&lt;=Codes!$G$8),'Transaction List'!$D428/'Transaction List'!$J$7,IF(AND($B428&gt;=Codes!$F$9,$B428&lt;=Codes!$G$9),'Transaction List'!$D428/'Transaction List'!$J$8,IF(AND($B428&gt;=Codes!$F$10,$B428&lt;=Codes!$G$10),'Transaction List'!$D428/'Transaction List'!$J$9,IF(AND($B428&gt;=Codes!$F$11,$B428&lt;=Codes!$G$11),'Transaction List'!$D428/'Transaction List'!$J$10,IF(AND($B428&gt;=Codes!$F$12,$B428&lt;=Codes!$G$12),'Transaction List'!$D428/'Transaction List'!$J$11, IF(AND($B428&gt;=Codes!$F$13,$B428&lt;=Codes!$G$13),'Transaction List'!$D428/'Transaction List'!$J$12, ""))))))))))))</f>
        <v/>
      </c>
    </row>
    <row r="429" spans="1:5" x14ac:dyDescent="0.35">
      <c r="A429" s="66"/>
      <c r="B429" s="72"/>
      <c r="C429" s="69"/>
      <c r="D429" s="69"/>
      <c r="E429" s="79" t="str">
        <f>IF(AND($B429&gt;=Codes!$F$2,B429&lt;=Codes!$G$2),'Transaction List'!$D429/'Transaction List'!$J$1,IF(AND($B429&gt;=Codes!$F$3,$B429&lt;=Codes!$G$3),'Transaction List'!$D429/'Transaction List'!$J$2,IF(AND($B429&gt;=Codes!$F$4,$B429&lt;=Codes!$G$4),'Transaction List'!$D429/'Transaction List'!$J$3,IF(AND($B429&gt;=Codes!$F$5,$B429&lt;=Codes!$G$5),'Transaction List'!$D429/'Transaction List'!$J$4,IF(AND($B429&gt;=Codes!$F$6,$B429&lt;=Codes!$G$6),'Transaction List'!$D429/'Transaction List'!$J$5,IF(AND($B429&gt;=Codes!$F$7,$B429&lt;=Codes!$G$7),'Transaction List'!$D429/'Transaction List'!$J$6,IF(AND($B429&gt;=Codes!$F$8,$B429&lt;=Codes!$G$8),'Transaction List'!$D429/'Transaction List'!$J$7,IF(AND($B429&gt;=Codes!$F$9,$B429&lt;=Codes!$G$9),'Transaction List'!$D429/'Transaction List'!$J$8,IF(AND($B429&gt;=Codes!$F$10,$B429&lt;=Codes!$G$10),'Transaction List'!$D429/'Transaction List'!$J$9,IF(AND($B429&gt;=Codes!$F$11,$B429&lt;=Codes!$G$11),'Transaction List'!$D429/'Transaction List'!$J$10,IF(AND($B429&gt;=Codes!$F$12,$B429&lt;=Codes!$G$12),'Transaction List'!$D429/'Transaction List'!$J$11, IF(AND($B429&gt;=Codes!$F$13,$B429&lt;=Codes!$G$13),'Transaction List'!$D429/'Transaction List'!$J$12, ""))))))))))))</f>
        <v/>
      </c>
    </row>
    <row r="430" spans="1:5" x14ac:dyDescent="0.35">
      <c r="A430" s="66"/>
      <c r="B430" s="72"/>
      <c r="C430" s="69"/>
      <c r="D430" s="69"/>
      <c r="E430" s="79" t="str">
        <f>IF(AND($B430&gt;=Codes!$F$2,B430&lt;=Codes!$G$2),'Transaction List'!$D430/'Transaction List'!$J$1,IF(AND($B430&gt;=Codes!$F$3,$B430&lt;=Codes!$G$3),'Transaction List'!$D430/'Transaction List'!$J$2,IF(AND($B430&gt;=Codes!$F$4,$B430&lt;=Codes!$G$4),'Transaction List'!$D430/'Transaction List'!$J$3,IF(AND($B430&gt;=Codes!$F$5,$B430&lt;=Codes!$G$5),'Transaction List'!$D430/'Transaction List'!$J$4,IF(AND($B430&gt;=Codes!$F$6,$B430&lt;=Codes!$G$6),'Transaction List'!$D430/'Transaction List'!$J$5,IF(AND($B430&gt;=Codes!$F$7,$B430&lt;=Codes!$G$7),'Transaction List'!$D430/'Transaction List'!$J$6,IF(AND($B430&gt;=Codes!$F$8,$B430&lt;=Codes!$G$8),'Transaction List'!$D430/'Transaction List'!$J$7,IF(AND($B430&gt;=Codes!$F$9,$B430&lt;=Codes!$G$9),'Transaction List'!$D430/'Transaction List'!$J$8,IF(AND($B430&gt;=Codes!$F$10,$B430&lt;=Codes!$G$10),'Transaction List'!$D430/'Transaction List'!$J$9,IF(AND($B430&gt;=Codes!$F$11,$B430&lt;=Codes!$G$11),'Transaction List'!$D430/'Transaction List'!$J$10,IF(AND($B430&gt;=Codes!$F$12,$B430&lt;=Codes!$G$12),'Transaction List'!$D430/'Transaction List'!$J$11, IF(AND($B430&gt;=Codes!$F$13,$B430&lt;=Codes!$G$13),'Transaction List'!$D430/'Transaction List'!$J$12, ""))))))))))))</f>
        <v/>
      </c>
    </row>
    <row r="431" spans="1:5" x14ac:dyDescent="0.35">
      <c r="A431" s="66"/>
      <c r="B431" s="72"/>
      <c r="C431" s="69"/>
      <c r="D431" s="69"/>
      <c r="E431" s="79" t="str">
        <f>IF(AND($B431&gt;=Codes!$F$2,B431&lt;=Codes!$G$2),'Transaction List'!$D431/'Transaction List'!$J$1,IF(AND($B431&gt;=Codes!$F$3,$B431&lt;=Codes!$G$3),'Transaction List'!$D431/'Transaction List'!$J$2,IF(AND($B431&gt;=Codes!$F$4,$B431&lt;=Codes!$G$4),'Transaction List'!$D431/'Transaction List'!$J$3,IF(AND($B431&gt;=Codes!$F$5,$B431&lt;=Codes!$G$5),'Transaction List'!$D431/'Transaction List'!$J$4,IF(AND($B431&gt;=Codes!$F$6,$B431&lt;=Codes!$G$6),'Transaction List'!$D431/'Transaction List'!$J$5,IF(AND($B431&gt;=Codes!$F$7,$B431&lt;=Codes!$G$7),'Transaction List'!$D431/'Transaction List'!$J$6,IF(AND($B431&gt;=Codes!$F$8,$B431&lt;=Codes!$G$8),'Transaction List'!$D431/'Transaction List'!$J$7,IF(AND($B431&gt;=Codes!$F$9,$B431&lt;=Codes!$G$9),'Transaction List'!$D431/'Transaction List'!$J$8,IF(AND($B431&gt;=Codes!$F$10,$B431&lt;=Codes!$G$10),'Transaction List'!$D431/'Transaction List'!$J$9,IF(AND($B431&gt;=Codes!$F$11,$B431&lt;=Codes!$G$11),'Transaction List'!$D431/'Transaction List'!$J$10,IF(AND($B431&gt;=Codes!$F$12,$B431&lt;=Codes!$G$12),'Transaction List'!$D431/'Transaction List'!$J$11, IF(AND($B431&gt;=Codes!$F$13,$B431&lt;=Codes!$G$13),'Transaction List'!$D431/'Transaction List'!$J$12, ""))))))))))))</f>
        <v/>
      </c>
    </row>
    <row r="432" spans="1:5" x14ac:dyDescent="0.35">
      <c r="A432" s="66"/>
      <c r="B432" s="72"/>
      <c r="C432" s="69"/>
      <c r="D432" s="69"/>
      <c r="E432" s="79" t="str">
        <f>IF(AND($B432&gt;=Codes!$F$2,B432&lt;=Codes!$G$2),'Transaction List'!$D432/'Transaction List'!$J$1,IF(AND($B432&gt;=Codes!$F$3,$B432&lt;=Codes!$G$3),'Transaction List'!$D432/'Transaction List'!$J$2,IF(AND($B432&gt;=Codes!$F$4,$B432&lt;=Codes!$G$4),'Transaction List'!$D432/'Transaction List'!$J$3,IF(AND($B432&gt;=Codes!$F$5,$B432&lt;=Codes!$G$5),'Transaction List'!$D432/'Transaction List'!$J$4,IF(AND($B432&gt;=Codes!$F$6,$B432&lt;=Codes!$G$6),'Transaction List'!$D432/'Transaction List'!$J$5,IF(AND($B432&gt;=Codes!$F$7,$B432&lt;=Codes!$G$7),'Transaction List'!$D432/'Transaction List'!$J$6,IF(AND($B432&gt;=Codes!$F$8,$B432&lt;=Codes!$G$8),'Transaction List'!$D432/'Transaction List'!$J$7,IF(AND($B432&gt;=Codes!$F$9,$B432&lt;=Codes!$G$9),'Transaction List'!$D432/'Transaction List'!$J$8,IF(AND($B432&gt;=Codes!$F$10,$B432&lt;=Codes!$G$10),'Transaction List'!$D432/'Transaction List'!$J$9,IF(AND($B432&gt;=Codes!$F$11,$B432&lt;=Codes!$G$11),'Transaction List'!$D432/'Transaction List'!$J$10,IF(AND($B432&gt;=Codes!$F$12,$B432&lt;=Codes!$G$12),'Transaction List'!$D432/'Transaction List'!$J$11, IF(AND($B432&gt;=Codes!$F$13,$B432&lt;=Codes!$G$13),'Transaction List'!$D432/'Transaction List'!$J$12, ""))))))))))))</f>
        <v/>
      </c>
    </row>
    <row r="433" spans="1:5" x14ac:dyDescent="0.35">
      <c r="A433" s="66"/>
      <c r="B433" s="72"/>
      <c r="C433" s="69"/>
      <c r="D433" s="69"/>
      <c r="E433" s="79" t="str">
        <f>IF(AND($B433&gt;=Codes!$F$2,B433&lt;=Codes!$G$2),'Transaction List'!$D433/'Transaction List'!$J$1,IF(AND($B433&gt;=Codes!$F$3,$B433&lt;=Codes!$G$3),'Transaction List'!$D433/'Transaction List'!$J$2,IF(AND($B433&gt;=Codes!$F$4,$B433&lt;=Codes!$G$4),'Transaction List'!$D433/'Transaction List'!$J$3,IF(AND($B433&gt;=Codes!$F$5,$B433&lt;=Codes!$G$5),'Transaction List'!$D433/'Transaction List'!$J$4,IF(AND($B433&gt;=Codes!$F$6,$B433&lt;=Codes!$G$6),'Transaction List'!$D433/'Transaction List'!$J$5,IF(AND($B433&gt;=Codes!$F$7,$B433&lt;=Codes!$G$7),'Transaction List'!$D433/'Transaction List'!$J$6,IF(AND($B433&gt;=Codes!$F$8,$B433&lt;=Codes!$G$8),'Transaction List'!$D433/'Transaction List'!$J$7,IF(AND($B433&gt;=Codes!$F$9,$B433&lt;=Codes!$G$9),'Transaction List'!$D433/'Transaction List'!$J$8,IF(AND($B433&gt;=Codes!$F$10,$B433&lt;=Codes!$G$10),'Transaction List'!$D433/'Transaction List'!$J$9,IF(AND($B433&gt;=Codes!$F$11,$B433&lt;=Codes!$G$11),'Transaction List'!$D433/'Transaction List'!$J$10,IF(AND($B433&gt;=Codes!$F$12,$B433&lt;=Codes!$G$12),'Transaction List'!$D433/'Transaction List'!$J$11, IF(AND($B433&gt;=Codes!$F$13,$B433&lt;=Codes!$G$13),'Transaction List'!$D433/'Transaction List'!$J$12, ""))))))))))))</f>
        <v/>
      </c>
    </row>
    <row r="434" spans="1:5" x14ac:dyDescent="0.35">
      <c r="A434" s="66"/>
      <c r="B434" s="72"/>
      <c r="C434" s="69"/>
      <c r="D434" s="69"/>
      <c r="E434" s="79" t="str">
        <f>IF(AND($B434&gt;=Codes!$F$2,B434&lt;=Codes!$G$2),'Transaction List'!$D434/'Transaction List'!$J$1,IF(AND($B434&gt;=Codes!$F$3,$B434&lt;=Codes!$G$3),'Transaction List'!$D434/'Transaction List'!$J$2,IF(AND($B434&gt;=Codes!$F$4,$B434&lt;=Codes!$G$4),'Transaction List'!$D434/'Transaction List'!$J$3,IF(AND($B434&gt;=Codes!$F$5,$B434&lt;=Codes!$G$5),'Transaction List'!$D434/'Transaction List'!$J$4,IF(AND($B434&gt;=Codes!$F$6,$B434&lt;=Codes!$G$6),'Transaction List'!$D434/'Transaction List'!$J$5,IF(AND($B434&gt;=Codes!$F$7,$B434&lt;=Codes!$G$7),'Transaction List'!$D434/'Transaction List'!$J$6,IF(AND($B434&gt;=Codes!$F$8,$B434&lt;=Codes!$G$8),'Transaction List'!$D434/'Transaction List'!$J$7,IF(AND($B434&gt;=Codes!$F$9,$B434&lt;=Codes!$G$9),'Transaction List'!$D434/'Transaction List'!$J$8,IF(AND($B434&gt;=Codes!$F$10,$B434&lt;=Codes!$G$10),'Transaction List'!$D434/'Transaction List'!$J$9,IF(AND($B434&gt;=Codes!$F$11,$B434&lt;=Codes!$G$11),'Transaction List'!$D434/'Transaction List'!$J$10,IF(AND($B434&gt;=Codes!$F$12,$B434&lt;=Codes!$G$12),'Transaction List'!$D434/'Transaction List'!$J$11, IF(AND($B434&gt;=Codes!$F$13,$B434&lt;=Codes!$G$13),'Transaction List'!$D434/'Transaction List'!$J$12, ""))))))))))))</f>
        <v/>
      </c>
    </row>
    <row r="435" spans="1:5" x14ac:dyDescent="0.35">
      <c r="A435" s="66"/>
      <c r="B435" s="72"/>
      <c r="C435" s="69"/>
      <c r="D435" s="69"/>
      <c r="E435" s="79" t="str">
        <f>IF(AND($B435&gt;=Codes!$F$2,B435&lt;=Codes!$G$2),'Transaction List'!$D435/'Transaction List'!$J$1,IF(AND($B435&gt;=Codes!$F$3,$B435&lt;=Codes!$G$3),'Transaction List'!$D435/'Transaction List'!$J$2,IF(AND($B435&gt;=Codes!$F$4,$B435&lt;=Codes!$G$4),'Transaction List'!$D435/'Transaction List'!$J$3,IF(AND($B435&gt;=Codes!$F$5,$B435&lt;=Codes!$G$5),'Transaction List'!$D435/'Transaction List'!$J$4,IF(AND($B435&gt;=Codes!$F$6,$B435&lt;=Codes!$G$6),'Transaction List'!$D435/'Transaction List'!$J$5,IF(AND($B435&gt;=Codes!$F$7,$B435&lt;=Codes!$G$7),'Transaction List'!$D435/'Transaction List'!$J$6,IF(AND($B435&gt;=Codes!$F$8,$B435&lt;=Codes!$G$8),'Transaction List'!$D435/'Transaction List'!$J$7,IF(AND($B435&gt;=Codes!$F$9,$B435&lt;=Codes!$G$9),'Transaction List'!$D435/'Transaction List'!$J$8,IF(AND($B435&gt;=Codes!$F$10,$B435&lt;=Codes!$G$10),'Transaction List'!$D435/'Transaction List'!$J$9,IF(AND($B435&gt;=Codes!$F$11,$B435&lt;=Codes!$G$11),'Transaction List'!$D435/'Transaction List'!$J$10,IF(AND($B435&gt;=Codes!$F$12,$B435&lt;=Codes!$G$12),'Transaction List'!$D435/'Transaction List'!$J$11, IF(AND($B435&gt;=Codes!$F$13,$B435&lt;=Codes!$G$13),'Transaction List'!$D435/'Transaction List'!$J$12, ""))))))))))))</f>
        <v/>
      </c>
    </row>
    <row r="436" spans="1:5" x14ac:dyDescent="0.35">
      <c r="A436" s="66"/>
      <c r="B436" s="72"/>
      <c r="C436" s="69"/>
      <c r="D436" s="69"/>
      <c r="E436" s="79" t="str">
        <f>IF(AND($B436&gt;=Codes!$F$2,B436&lt;=Codes!$G$2),'Transaction List'!$D436/'Transaction List'!$J$1,IF(AND($B436&gt;=Codes!$F$3,$B436&lt;=Codes!$G$3),'Transaction List'!$D436/'Transaction List'!$J$2,IF(AND($B436&gt;=Codes!$F$4,$B436&lt;=Codes!$G$4),'Transaction List'!$D436/'Transaction List'!$J$3,IF(AND($B436&gt;=Codes!$F$5,$B436&lt;=Codes!$G$5),'Transaction List'!$D436/'Transaction List'!$J$4,IF(AND($B436&gt;=Codes!$F$6,$B436&lt;=Codes!$G$6),'Transaction List'!$D436/'Transaction List'!$J$5,IF(AND($B436&gt;=Codes!$F$7,$B436&lt;=Codes!$G$7),'Transaction List'!$D436/'Transaction List'!$J$6,IF(AND($B436&gt;=Codes!$F$8,$B436&lt;=Codes!$G$8),'Transaction List'!$D436/'Transaction List'!$J$7,IF(AND($B436&gt;=Codes!$F$9,$B436&lt;=Codes!$G$9),'Transaction List'!$D436/'Transaction List'!$J$8,IF(AND($B436&gt;=Codes!$F$10,$B436&lt;=Codes!$G$10),'Transaction List'!$D436/'Transaction List'!$J$9,IF(AND($B436&gt;=Codes!$F$11,$B436&lt;=Codes!$G$11),'Transaction List'!$D436/'Transaction List'!$J$10,IF(AND($B436&gt;=Codes!$F$12,$B436&lt;=Codes!$G$12),'Transaction List'!$D436/'Transaction List'!$J$11, IF(AND($B436&gt;=Codes!$F$13,$B436&lt;=Codes!$G$13),'Transaction List'!$D436/'Transaction List'!$J$12, ""))))))))))))</f>
        <v/>
      </c>
    </row>
    <row r="437" spans="1:5" x14ac:dyDescent="0.35">
      <c r="A437" s="66"/>
      <c r="B437" s="72"/>
      <c r="C437" s="69"/>
      <c r="D437" s="69"/>
      <c r="E437" s="79" t="str">
        <f>IF(AND($B437&gt;=Codes!$F$2,B437&lt;=Codes!$G$2),'Transaction List'!$D437/'Transaction List'!$J$1,IF(AND($B437&gt;=Codes!$F$3,$B437&lt;=Codes!$G$3),'Transaction List'!$D437/'Transaction List'!$J$2,IF(AND($B437&gt;=Codes!$F$4,$B437&lt;=Codes!$G$4),'Transaction List'!$D437/'Transaction List'!$J$3,IF(AND($B437&gt;=Codes!$F$5,$B437&lt;=Codes!$G$5),'Transaction List'!$D437/'Transaction List'!$J$4,IF(AND($B437&gt;=Codes!$F$6,$B437&lt;=Codes!$G$6),'Transaction List'!$D437/'Transaction List'!$J$5,IF(AND($B437&gt;=Codes!$F$7,$B437&lt;=Codes!$G$7),'Transaction List'!$D437/'Transaction List'!$J$6,IF(AND($B437&gt;=Codes!$F$8,$B437&lt;=Codes!$G$8),'Transaction List'!$D437/'Transaction List'!$J$7,IF(AND($B437&gt;=Codes!$F$9,$B437&lt;=Codes!$G$9),'Transaction List'!$D437/'Transaction List'!$J$8,IF(AND($B437&gt;=Codes!$F$10,$B437&lt;=Codes!$G$10),'Transaction List'!$D437/'Transaction List'!$J$9,IF(AND($B437&gt;=Codes!$F$11,$B437&lt;=Codes!$G$11),'Transaction List'!$D437/'Transaction List'!$J$10,IF(AND($B437&gt;=Codes!$F$12,$B437&lt;=Codes!$G$12),'Transaction List'!$D437/'Transaction List'!$J$11, IF(AND($B437&gt;=Codes!$F$13,$B437&lt;=Codes!$G$13),'Transaction List'!$D437/'Transaction List'!$J$12, ""))))))))))))</f>
        <v/>
      </c>
    </row>
    <row r="438" spans="1:5" x14ac:dyDescent="0.35">
      <c r="A438" s="66"/>
      <c r="B438" s="72"/>
      <c r="C438" s="69"/>
      <c r="D438" s="69"/>
      <c r="E438" s="79" t="str">
        <f>IF(AND($B438&gt;=Codes!$F$2,B438&lt;=Codes!$G$2),'Transaction List'!$D438/'Transaction List'!$J$1,IF(AND($B438&gt;=Codes!$F$3,$B438&lt;=Codes!$G$3),'Transaction List'!$D438/'Transaction List'!$J$2,IF(AND($B438&gt;=Codes!$F$4,$B438&lt;=Codes!$G$4),'Transaction List'!$D438/'Transaction List'!$J$3,IF(AND($B438&gt;=Codes!$F$5,$B438&lt;=Codes!$G$5),'Transaction List'!$D438/'Transaction List'!$J$4,IF(AND($B438&gt;=Codes!$F$6,$B438&lt;=Codes!$G$6),'Transaction List'!$D438/'Transaction List'!$J$5,IF(AND($B438&gt;=Codes!$F$7,$B438&lt;=Codes!$G$7),'Transaction List'!$D438/'Transaction List'!$J$6,IF(AND($B438&gt;=Codes!$F$8,$B438&lt;=Codes!$G$8),'Transaction List'!$D438/'Transaction List'!$J$7,IF(AND($B438&gt;=Codes!$F$9,$B438&lt;=Codes!$G$9),'Transaction List'!$D438/'Transaction List'!$J$8,IF(AND($B438&gt;=Codes!$F$10,$B438&lt;=Codes!$G$10),'Transaction List'!$D438/'Transaction List'!$J$9,IF(AND($B438&gt;=Codes!$F$11,$B438&lt;=Codes!$G$11),'Transaction List'!$D438/'Transaction List'!$J$10,IF(AND($B438&gt;=Codes!$F$12,$B438&lt;=Codes!$G$12),'Transaction List'!$D438/'Transaction List'!$J$11, IF(AND($B438&gt;=Codes!$F$13,$B438&lt;=Codes!$G$13),'Transaction List'!$D438/'Transaction List'!$J$12, ""))))))))))))</f>
        <v/>
      </c>
    </row>
    <row r="439" spans="1:5" x14ac:dyDescent="0.35">
      <c r="A439" s="66"/>
      <c r="B439" s="72"/>
      <c r="C439" s="69"/>
      <c r="D439" s="69"/>
      <c r="E439" s="79" t="str">
        <f>IF(AND($B439&gt;=Codes!$F$2,B439&lt;=Codes!$G$2),'Transaction List'!$D439/'Transaction List'!$J$1,IF(AND($B439&gt;=Codes!$F$3,$B439&lt;=Codes!$G$3),'Transaction List'!$D439/'Transaction List'!$J$2,IF(AND($B439&gt;=Codes!$F$4,$B439&lt;=Codes!$G$4),'Transaction List'!$D439/'Transaction List'!$J$3,IF(AND($B439&gt;=Codes!$F$5,$B439&lt;=Codes!$G$5),'Transaction List'!$D439/'Transaction List'!$J$4,IF(AND($B439&gt;=Codes!$F$6,$B439&lt;=Codes!$G$6),'Transaction List'!$D439/'Transaction List'!$J$5,IF(AND($B439&gt;=Codes!$F$7,$B439&lt;=Codes!$G$7),'Transaction List'!$D439/'Transaction List'!$J$6,IF(AND($B439&gt;=Codes!$F$8,$B439&lt;=Codes!$G$8),'Transaction List'!$D439/'Transaction List'!$J$7,IF(AND($B439&gt;=Codes!$F$9,$B439&lt;=Codes!$G$9),'Transaction List'!$D439/'Transaction List'!$J$8,IF(AND($B439&gt;=Codes!$F$10,$B439&lt;=Codes!$G$10),'Transaction List'!$D439/'Transaction List'!$J$9,IF(AND($B439&gt;=Codes!$F$11,$B439&lt;=Codes!$G$11),'Transaction List'!$D439/'Transaction List'!$J$10,IF(AND($B439&gt;=Codes!$F$12,$B439&lt;=Codes!$G$12),'Transaction List'!$D439/'Transaction List'!$J$11, IF(AND($B439&gt;=Codes!$F$13,$B439&lt;=Codes!$G$13),'Transaction List'!$D439/'Transaction List'!$J$12, ""))))))))))))</f>
        <v/>
      </c>
    </row>
    <row r="440" spans="1:5" x14ac:dyDescent="0.35">
      <c r="A440" s="66"/>
      <c r="B440" s="72"/>
      <c r="C440" s="69"/>
      <c r="D440" s="69"/>
      <c r="E440" s="79" t="str">
        <f>IF(AND($B440&gt;=Codes!$F$2,B440&lt;=Codes!$G$2),'Transaction List'!$D440/'Transaction List'!$J$1,IF(AND($B440&gt;=Codes!$F$3,$B440&lt;=Codes!$G$3),'Transaction List'!$D440/'Transaction List'!$J$2,IF(AND($B440&gt;=Codes!$F$4,$B440&lt;=Codes!$G$4),'Transaction List'!$D440/'Transaction List'!$J$3,IF(AND($B440&gt;=Codes!$F$5,$B440&lt;=Codes!$G$5),'Transaction List'!$D440/'Transaction List'!$J$4,IF(AND($B440&gt;=Codes!$F$6,$B440&lt;=Codes!$G$6),'Transaction List'!$D440/'Transaction List'!$J$5,IF(AND($B440&gt;=Codes!$F$7,$B440&lt;=Codes!$G$7),'Transaction List'!$D440/'Transaction List'!$J$6,IF(AND($B440&gt;=Codes!$F$8,$B440&lt;=Codes!$G$8),'Transaction List'!$D440/'Transaction List'!$J$7,IF(AND($B440&gt;=Codes!$F$9,$B440&lt;=Codes!$G$9),'Transaction List'!$D440/'Transaction List'!$J$8,IF(AND($B440&gt;=Codes!$F$10,$B440&lt;=Codes!$G$10),'Transaction List'!$D440/'Transaction List'!$J$9,IF(AND($B440&gt;=Codes!$F$11,$B440&lt;=Codes!$G$11),'Transaction List'!$D440/'Transaction List'!$J$10,IF(AND($B440&gt;=Codes!$F$12,$B440&lt;=Codes!$G$12),'Transaction List'!$D440/'Transaction List'!$J$11, IF(AND($B440&gt;=Codes!$F$13,$B440&lt;=Codes!$G$13),'Transaction List'!$D440/'Transaction List'!$J$12, ""))))))))))))</f>
        <v/>
      </c>
    </row>
    <row r="441" spans="1:5" x14ac:dyDescent="0.35">
      <c r="A441" s="66"/>
      <c r="B441" s="72"/>
      <c r="C441" s="69"/>
      <c r="D441" s="69"/>
      <c r="E441" s="79" t="str">
        <f>IF(AND($B441&gt;=Codes!$F$2,B441&lt;=Codes!$G$2),'Transaction List'!$D441/'Transaction List'!$J$1,IF(AND($B441&gt;=Codes!$F$3,$B441&lt;=Codes!$G$3),'Transaction List'!$D441/'Transaction List'!$J$2,IF(AND($B441&gt;=Codes!$F$4,$B441&lt;=Codes!$G$4),'Transaction List'!$D441/'Transaction List'!$J$3,IF(AND($B441&gt;=Codes!$F$5,$B441&lt;=Codes!$G$5),'Transaction List'!$D441/'Transaction List'!$J$4,IF(AND($B441&gt;=Codes!$F$6,$B441&lt;=Codes!$G$6),'Transaction List'!$D441/'Transaction List'!$J$5,IF(AND($B441&gt;=Codes!$F$7,$B441&lt;=Codes!$G$7),'Transaction List'!$D441/'Transaction List'!$J$6,IF(AND($B441&gt;=Codes!$F$8,$B441&lt;=Codes!$G$8),'Transaction List'!$D441/'Transaction List'!$J$7,IF(AND($B441&gt;=Codes!$F$9,$B441&lt;=Codes!$G$9),'Transaction List'!$D441/'Transaction List'!$J$8,IF(AND($B441&gt;=Codes!$F$10,$B441&lt;=Codes!$G$10),'Transaction List'!$D441/'Transaction List'!$J$9,IF(AND($B441&gt;=Codes!$F$11,$B441&lt;=Codes!$G$11),'Transaction List'!$D441/'Transaction List'!$J$10,IF(AND($B441&gt;=Codes!$F$12,$B441&lt;=Codes!$G$12),'Transaction List'!$D441/'Transaction List'!$J$11, IF(AND($B441&gt;=Codes!$F$13,$B441&lt;=Codes!$G$13),'Transaction List'!$D441/'Transaction List'!$J$12, ""))))))))))))</f>
        <v/>
      </c>
    </row>
    <row r="442" spans="1:5" x14ac:dyDescent="0.35">
      <c r="A442" s="66"/>
      <c r="B442" s="72"/>
      <c r="C442" s="69"/>
      <c r="D442" s="69"/>
      <c r="E442" s="79" t="str">
        <f>IF(AND($B442&gt;=Codes!$F$2,B442&lt;=Codes!$G$2),'Transaction List'!$D442/'Transaction List'!$J$1,IF(AND($B442&gt;=Codes!$F$3,$B442&lt;=Codes!$G$3),'Transaction List'!$D442/'Transaction List'!$J$2,IF(AND($B442&gt;=Codes!$F$4,$B442&lt;=Codes!$G$4),'Transaction List'!$D442/'Transaction List'!$J$3,IF(AND($B442&gt;=Codes!$F$5,$B442&lt;=Codes!$G$5),'Transaction List'!$D442/'Transaction List'!$J$4,IF(AND($B442&gt;=Codes!$F$6,$B442&lt;=Codes!$G$6),'Transaction List'!$D442/'Transaction List'!$J$5,IF(AND($B442&gt;=Codes!$F$7,$B442&lt;=Codes!$G$7),'Transaction List'!$D442/'Transaction List'!$J$6,IF(AND($B442&gt;=Codes!$F$8,$B442&lt;=Codes!$G$8),'Transaction List'!$D442/'Transaction List'!$J$7,IF(AND($B442&gt;=Codes!$F$9,$B442&lt;=Codes!$G$9),'Transaction List'!$D442/'Transaction List'!$J$8,IF(AND($B442&gt;=Codes!$F$10,$B442&lt;=Codes!$G$10),'Transaction List'!$D442/'Transaction List'!$J$9,IF(AND($B442&gt;=Codes!$F$11,$B442&lt;=Codes!$G$11),'Transaction List'!$D442/'Transaction List'!$J$10,IF(AND($B442&gt;=Codes!$F$12,$B442&lt;=Codes!$G$12),'Transaction List'!$D442/'Transaction List'!$J$11, IF(AND($B442&gt;=Codes!$F$13,$B442&lt;=Codes!$G$13),'Transaction List'!$D442/'Transaction List'!$J$12, ""))))))))))))</f>
        <v/>
      </c>
    </row>
    <row r="443" spans="1:5" x14ac:dyDescent="0.35">
      <c r="A443" s="66"/>
      <c r="B443" s="72"/>
      <c r="C443" s="69"/>
      <c r="D443" s="69"/>
      <c r="E443" s="79" t="str">
        <f>IF(AND($B443&gt;=Codes!$F$2,B443&lt;=Codes!$G$2),'Transaction List'!$D443/'Transaction List'!$J$1,IF(AND($B443&gt;=Codes!$F$3,$B443&lt;=Codes!$G$3),'Transaction List'!$D443/'Transaction List'!$J$2,IF(AND($B443&gt;=Codes!$F$4,$B443&lt;=Codes!$G$4),'Transaction List'!$D443/'Transaction List'!$J$3,IF(AND($B443&gt;=Codes!$F$5,$B443&lt;=Codes!$G$5),'Transaction List'!$D443/'Transaction List'!$J$4,IF(AND($B443&gt;=Codes!$F$6,$B443&lt;=Codes!$G$6),'Transaction List'!$D443/'Transaction List'!$J$5,IF(AND($B443&gt;=Codes!$F$7,$B443&lt;=Codes!$G$7),'Transaction List'!$D443/'Transaction List'!$J$6,IF(AND($B443&gt;=Codes!$F$8,$B443&lt;=Codes!$G$8),'Transaction List'!$D443/'Transaction List'!$J$7,IF(AND($B443&gt;=Codes!$F$9,$B443&lt;=Codes!$G$9),'Transaction List'!$D443/'Transaction List'!$J$8,IF(AND($B443&gt;=Codes!$F$10,$B443&lt;=Codes!$G$10),'Transaction List'!$D443/'Transaction List'!$J$9,IF(AND($B443&gt;=Codes!$F$11,$B443&lt;=Codes!$G$11),'Transaction List'!$D443/'Transaction List'!$J$10,IF(AND($B443&gt;=Codes!$F$12,$B443&lt;=Codes!$G$12),'Transaction List'!$D443/'Transaction List'!$J$11, IF(AND($B443&gt;=Codes!$F$13,$B443&lt;=Codes!$G$13),'Transaction List'!$D443/'Transaction List'!$J$12, ""))))))))))))</f>
        <v/>
      </c>
    </row>
    <row r="444" spans="1:5" x14ac:dyDescent="0.35">
      <c r="A444" s="66"/>
      <c r="B444" s="72"/>
      <c r="C444" s="69"/>
      <c r="D444" s="69"/>
      <c r="E444" s="79" t="str">
        <f>IF(AND($B444&gt;=Codes!$F$2,B444&lt;=Codes!$G$2),'Transaction List'!$D444/'Transaction List'!$J$1,IF(AND($B444&gt;=Codes!$F$3,$B444&lt;=Codes!$G$3),'Transaction List'!$D444/'Transaction List'!$J$2,IF(AND($B444&gt;=Codes!$F$4,$B444&lt;=Codes!$G$4),'Transaction List'!$D444/'Transaction List'!$J$3,IF(AND($B444&gt;=Codes!$F$5,$B444&lt;=Codes!$G$5),'Transaction List'!$D444/'Transaction List'!$J$4,IF(AND($B444&gt;=Codes!$F$6,$B444&lt;=Codes!$G$6),'Transaction List'!$D444/'Transaction List'!$J$5,IF(AND($B444&gt;=Codes!$F$7,$B444&lt;=Codes!$G$7),'Transaction List'!$D444/'Transaction List'!$J$6,IF(AND($B444&gt;=Codes!$F$8,$B444&lt;=Codes!$G$8),'Transaction List'!$D444/'Transaction List'!$J$7,IF(AND($B444&gt;=Codes!$F$9,$B444&lt;=Codes!$G$9),'Transaction List'!$D444/'Transaction List'!$J$8,IF(AND($B444&gt;=Codes!$F$10,$B444&lt;=Codes!$G$10),'Transaction List'!$D444/'Transaction List'!$J$9,IF(AND($B444&gt;=Codes!$F$11,$B444&lt;=Codes!$G$11),'Transaction List'!$D444/'Transaction List'!$J$10,IF(AND($B444&gt;=Codes!$F$12,$B444&lt;=Codes!$G$12),'Transaction List'!$D444/'Transaction List'!$J$11, IF(AND($B444&gt;=Codes!$F$13,$B444&lt;=Codes!$G$13),'Transaction List'!$D444/'Transaction List'!$J$12, ""))))))))))))</f>
        <v/>
      </c>
    </row>
    <row r="445" spans="1:5" x14ac:dyDescent="0.35">
      <c r="A445" s="66"/>
      <c r="B445" s="72"/>
      <c r="C445" s="69"/>
      <c r="D445" s="69"/>
      <c r="E445" s="79" t="str">
        <f>IF(AND($B445&gt;=Codes!$F$2,B445&lt;=Codes!$G$2),'Transaction List'!$D445/'Transaction List'!$J$1,IF(AND($B445&gt;=Codes!$F$3,$B445&lt;=Codes!$G$3),'Transaction List'!$D445/'Transaction List'!$J$2,IF(AND($B445&gt;=Codes!$F$4,$B445&lt;=Codes!$G$4),'Transaction List'!$D445/'Transaction List'!$J$3,IF(AND($B445&gt;=Codes!$F$5,$B445&lt;=Codes!$G$5),'Transaction List'!$D445/'Transaction List'!$J$4,IF(AND($B445&gt;=Codes!$F$6,$B445&lt;=Codes!$G$6),'Transaction List'!$D445/'Transaction List'!$J$5,IF(AND($B445&gt;=Codes!$F$7,$B445&lt;=Codes!$G$7),'Transaction List'!$D445/'Transaction List'!$J$6,IF(AND($B445&gt;=Codes!$F$8,$B445&lt;=Codes!$G$8),'Transaction List'!$D445/'Transaction List'!$J$7,IF(AND($B445&gt;=Codes!$F$9,$B445&lt;=Codes!$G$9),'Transaction List'!$D445/'Transaction List'!$J$8,IF(AND($B445&gt;=Codes!$F$10,$B445&lt;=Codes!$G$10),'Transaction List'!$D445/'Transaction List'!$J$9,IF(AND($B445&gt;=Codes!$F$11,$B445&lt;=Codes!$G$11),'Transaction List'!$D445/'Transaction List'!$J$10,IF(AND($B445&gt;=Codes!$F$12,$B445&lt;=Codes!$G$12),'Transaction List'!$D445/'Transaction List'!$J$11, IF(AND($B445&gt;=Codes!$F$13,$B445&lt;=Codes!$G$13),'Transaction List'!$D445/'Transaction List'!$J$12, ""))))))))))))</f>
        <v/>
      </c>
    </row>
    <row r="446" spans="1:5" x14ac:dyDescent="0.35">
      <c r="A446" s="66"/>
      <c r="B446" s="72"/>
      <c r="C446" s="69"/>
      <c r="D446" s="69"/>
      <c r="E446" s="79" t="str">
        <f>IF(AND($B446&gt;=Codes!$F$2,B446&lt;=Codes!$G$2),'Transaction List'!$D446/'Transaction List'!$J$1,IF(AND($B446&gt;=Codes!$F$3,$B446&lt;=Codes!$G$3),'Transaction List'!$D446/'Transaction List'!$J$2,IF(AND($B446&gt;=Codes!$F$4,$B446&lt;=Codes!$G$4),'Transaction List'!$D446/'Transaction List'!$J$3,IF(AND($B446&gt;=Codes!$F$5,$B446&lt;=Codes!$G$5),'Transaction List'!$D446/'Transaction List'!$J$4,IF(AND($B446&gt;=Codes!$F$6,$B446&lt;=Codes!$G$6),'Transaction List'!$D446/'Transaction List'!$J$5,IF(AND($B446&gt;=Codes!$F$7,$B446&lt;=Codes!$G$7),'Transaction List'!$D446/'Transaction List'!$J$6,IF(AND($B446&gt;=Codes!$F$8,$B446&lt;=Codes!$G$8),'Transaction List'!$D446/'Transaction List'!$J$7,IF(AND($B446&gt;=Codes!$F$9,$B446&lt;=Codes!$G$9),'Transaction List'!$D446/'Transaction List'!$J$8,IF(AND($B446&gt;=Codes!$F$10,$B446&lt;=Codes!$G$10),'Transaction List'!$D446/'Transaction List'!$J$9,IF(AND($B446&gt;=Codes!$F$11,$B446&lt;=Codes!$G$11),'Transaction List'!$D446/'Transaction List'!$J$10,IF(AND($B446&gt;=Codes!$F$12,$B446&lt;=Codes!$G$12),'Transaction List'!$D446/'Transaction List'!$J$11, IF(AND($B446&gt;=Codes!$F$13,$B446&lt;=Codes!$G$13),'Transaction List'!$D446/'Transaction List'!$J$12, ""))))))))))))</f>
        <v/>
      </c>
    </row>
    <row r="447" spans="1:5" x14ac:dyDescent="0.35">
      <c r="A447" s="66"/>
      <c r="B447" s="72"/>
      <c r="C447" s="69"/>
      <c r="D447" s="69"/>
      <c r="E447" s="79" t="str">
        <f>IF(AND($B447&gt;=Codes!$F$2,B447&lt;=Codes!$G$2),'Transaction List'!$D447/'Transaction List'!$J$1,IF(AND($B447&gt;=Codes!$F$3,$B447&lt;=Codes!$G$3),'Transaction List'!$D447/'Transaction List'!$J$2,IF(AND($B447&gt;=Codes!$F$4,$B447&lt;=Codes!$G$4),'Transaction List'!$D447/'Transaction List'!$J$3,IF(AND($B447&gt;=Codes!$F$5,$B447&lt;=Codes!$G$5),'Transaction List'!$D447/'Transaction List'!$J$4,IF(AND($B447&gt;=Codes!$F$6,$B447&lt;=Codes!$G$6),'Transaction List'!$D447/'Transaction List'!$J$5,IF(AND($B447&gt;=Codes!$F$7,$B447&lt;=Codes!$G$7),'Transaction List'!$D447/'Transaction List'!$J$6,IF(AND($B447&gt;=Codes!$F$8,$B447&lt;=Codes!$G$8),'Transaction List'!$D447/'Transaction List'!$J$7,IF(AND($B447&gt;=Codes!$F$9,$B447&lt;=Codes!$G$9),'Transaction List'!$D447/'Transaction List'!$J$8,IF(AND($B447&gt;=Codes!$F$10,$B447&lt;=Codes!$G$10),'Transaction List'!$D447/'Transaction List'!$J$9,IF(AND($B447&gt;=Codes!$F$11,$B447&lt;=Codes!$G$11),'Transaction List'!$D447/'Transaction List'!$J$10,IF(AND($B447&gt;=Codes!$F$12,$B447&lt;=Codes!$G$12),'Transaction List'!$D447/'Transaction List'!$J$11, IF(AND($B447&gt;=Codes!$F$13,$B447&lt;=Codes!$G$13),'Transaction List'!$D447/'Transaction List'!$J$12, ""))))))))))))</f>
        <v/>
      </c>
    </row>
    <row r="448" spans="1:5" x14ac:dyDescent="0.35">
      <c r="A448" s="66"/>
      <c r="B448" s="72"/>
      <c r="C448" s="69"/>
      <c r="D448" s="69"/>
      <c r="E448" s="79" t="str">
        <f>IF(AND($B448&gt;=Codes!$F$2,B448&lt;=Codes!$G$2),'Transaction List'!$D448/'Transaction List'!$J$1,IF(AND($B448&gt;=Codes!$F$3,$B448&lt;=Codes!$G$3),'Transaction List'!$D448/'Transaction List'!$J$2,IF(AND($B448&gt;=Codes!$F$4,$B448&lt;=Codes!$G$4),'Transaction List'!$D448/'Transaction List'!$J$3,IF(AND($B448&gt;=Codes!$F$5,$B448&lt;=Codes!$G$5),'Transaction List'!$D448/'Transaction List'!$J$4,IF(AND($B448&gt;=Codes!$F$6,$B448&lt;=Codes!$G$6),'Transaction List'!$D448/'Transaction List'!$J$5,IF(AND($B448&gt;=Codes!$F$7,$B448&lt;=Codes!$G$7),'Transaction List'!$D448/'Transaction List'!$J$6,IF(AND($B448&gt;=Codes!$F$8,$B448&lt;=Codes!$G$8),'Transaction List'!$D448/'Transaction List'!$J$7,IF(AND($B448&gt;=Codes!$F$9,$B448&lt;=Codes!$G$9),'Transaction List'!$D448/'Transaction List'!$J$8,IF(AND($B448&gt;=Codes!$F$10,$B448&lt;=Codes!$G$10),'Transaction List'!$D448/'Transaction List'!$J$9,IF(AND($B448&gt;=Codes!$F$11,$B448&lt;=Codes!$G$11),'Transaction List'!$D448/'Transaction List'!$J$10,IF(AND($B448&gt;=Codes!$F$12,$B448&lt;=Codes!$G$12),'Transaction List'!$D448/'Transaction List'!$J$11, IF(AND($B448&gt;=Codes!$F$13,$B448&lt;=Codes!$G$13),'Transaction List'!$D448/'Transaction List'!$J$12, ""))))))))))))</f>
        <v/>
      </c>
    </row>
    <row r="449" spans="1:5" x14ac:dyDescent="0.35">
      <c r="A449" s="66"/>
      <c r="B449" s="72"/>
      <c r="C449" s="69"/>
      <c r="D449" s="69"/>
      <c r="E449" s="79" t="str">
        <f>IF(AND($B449&gt;=Codes!$F$2,B449&lt;=Codes!$G$2),'Transaction List'!$D449/'Transaction List'!$J$1,IF(AND($B449&gt;=Codes!$F$3,$B449&lt;=Codes!$G$3),'Transaction List'!$D449/'Transaction List'!$J$2,IF(AND($B449&gt;=Codes!$F$4,$B449&lt;=Codes!$G$4),'Transaction List'!$D449/'Transaction List'!$J$3,IF(AND($B449&gt;=Codes!$F$5,$B449&lt;=Codes!$G$5),'Transaction List'!$D449/'Transaction List'!$J$4,IF(AND($B449&gt;=Codes!$F$6,$B449&lt;=Codes!$G$6),'Transaction List'!$D449/'Transaction List'!$J$5,IF(AND($B449&gt;=Codes!$F$7,$B449&lt;=Codes!$G$7),'Transaction List'!$D449/'Transaction List'!$J$6,IF(AND($B449&gt;=Codes!$F$8,$B449&lt;=Codes!$G$8),'Transaction List'!$D449/'Transaction List'!$J$7,IF(AND($B449&gt;=Codes!$F$9,$B449&lt;=Codes!$G$9),'Transaction List'!$D449/'Transaction List'!$J$8,IF(AND($B449&gt;=Codes!$F$10,$B449&lt;=Codes!$G$10),'Transaction List'!$D449/'Transaction List'!$J$9,IF(AND($B449&gt;=Codes!$F$11,$B449&lt;=Codes!$G$11),'Transaction List'!$D449/'Transaction List'!$J$10,IF(AND($B449&gt;=Codes!$F$12,$B449&lt;=Codes!$G$12),'Transaction List'!$D449/'Transaction List'!$J$11, IF(AND($B449&gt;=Codes!$F$13,$B449&lt;=Codes!$G$13),'Transaction List'!$D449/'Transaction List'!$J$12, ""))))))))))))</f>
        <v/>
      </c>
    </row>
    <row r="450" spans="1:5" x14ac:dyDescent="0.35">
      <c r="A450" s="66"/>
      <c r="B450" s="72"/>
      <c r="C450" s="69"/>
      <c r="D450" s="69"/>
      <c r="E450" s="79" t="str">
        <f>IF(AND($B450&gt;=Codes!$F$2,B450&lt;=Codes!$G$2),'Transaction List'!$D450/'Transaction List'!$J$1,IF(AND($B450&gt;=Codes!$F$3,$B450&lt;=Codes!$G$3),'Transaction List'!$D450/'Transaction List'!$J$2,IF(AND($B450&gt;=Codes!$F$4,$B450&lt;=Codes!$G$4),'Transaction List'!$D450/'Transaction List'!$J$3,IF(AND($B450&gt;=Codes!$F$5,$B450&lt;=Codes!$G$5),'Transaction List'!$D450/'Transaction List'!$J$4,IF(AND($B450&gt;=Codes!$F$6,$B450&lt;=Codes!$G$6),'Transaction List'!$D450/'Transaction List'!$J$5,IF(AND($B450&gt;=Codes!$F$7,$B450&lt;=Codes!$G$7),'Transaction List'!$D450/'Transaction List'!$J$6,IF(AND($B450&gt;=Codes!$F$8,$B450&lt;=Codes!$G$8),'Transaction List'!$D450/'Transaction List'!$J$7,IF(AND($B450&gt;=Codes!$F$9,$B450&lt;=Codes!$G$9),'Transaction List'!$D450/'Transaction List'!$J$8,IF(AND($B450&gt;=Codes!$F$10,$B450&lt;=Codes!$G$10),'Transaction List'!$D450/'Transaction List'!$J$9,IF(AND($B450&gt;=Codes!$F$11,$B450&lt;=Codes!$G$11),'Transaction List'!$D450/'Transaction List'!$J$10,IF(AND($B450&gt;=Codes!$F$12,$B450&lt;=Codes!$G$12),'Transaction List'!$D450/'Transaction List'!$J$11, IF(AND($B450&gt;=Codes!$F$13,$B450&lt;=Codes!$G$13),'Transaction List'!$D450/'Transaction List'!$J$12, ""))))))))))))</f>
        <v/>
      </c>
    </row>
    <row r="451" spans="1:5" x14ac:dyDescent="0.35">
      <c r="A451" s="66"/>
      <c r="B451" s="72"/>
      <c r="C451" s="69"/>
      <c r="D451" s="69"/>
      <c r="E451" s="79" t="str">
        <f>IF(AND($B451&gt;=Codes!$F$2,B451&lt;=Codes!$G$2),'Transaction List'!$D451/'Transaction List'!$J$1,IF(AND($B451&gt;=Codes!$F$3,$B451&lt;=Codes!$G$3),'Transaction List'!$D451/'Transaction List'!$J$2,IF(AND($B451&gt;=Codes!$F$4,$B451&lt;=Codes!$G$4),'Transaction List'!$D451/'Transaction List'!$J$3,IF(AND($B451&gt;=Codes!$F$5,$B451&lt;=Codes!$G$5),'Transaction List'!$D451/'Transaction List'!$J$4,IF(AND($B451&gt;=Codes!$F$6,$B451&lt;=Codes!$G$6),'Transaction List'!$D451/'Transaction List'!$J$5,IF(AND($B451&gt;=Codes!$F$7,$B451&lt;=Codes!$G$7),'Transaction List'!$D451/'Transaction List'!$J$6,IF(AND($B451&gt;=Codes!$F$8,$B451&lt;=Codes!$G$8),'Transaction List'!$D451/'Transaction List'!$J$7,IF(AND($B451&gt;=Codes!$F$9,$B451&lt;=Codes!$G$9),'Transaction List'!$D451/'Transaction List'!$J$8,IF(AND($B451&gt;=Codes!$F$10,$B451&lt;=Codes!$G$10),'Transaction List'!$D451/'Transaction List'!$J$9,IF(AND($B451&gt;=Codes!$F$11,$B451&lt;=Codes!$G$11),'Transaction List'!$D451/'Transaction List'!$J$10,IF(AND($B451&gt;=Codes!$F$12,$B451&lt;=Codes!$G$12),'Transaction List'!$D451/'Transaction List'!$J$11, IF(AND($B451&gt;=Codes!$F$13,$B451&lt;=Codes!$G$13),'Transaction List'!$D451/'Transaction List'!$J$12, ""))))))))))))</f>
        <v/>
      </c>
    </row>
    <row r="452" spans="1:5" x14ac:dyDescent="0.35">
      <c r="A452" s="66"/>
      <c r="B452" s="72"/>
      <c r="C452" s="69"/>
      <c r="D452" s="69"/>
      <c r="E452" s="79" t="str">
        <f>IF(AND($B452&gt;=Codes!$F$2,B452&lt;=Codes!$G$2),'Transaction List'!$D452/'Transaction List'!$J$1,IF(AND($B452&gt;=Codes!$F$3,$B452&lt;=Codes!$G$3),'Transaction List'!$D452/'Transaction List'!$J$2,IF(AND($B452&gt;=Codes!$F$4,$B452&lt;=Codes!$G$4),'Transaction List'!$D452/'Transaction List'!$J$3,IF(AND($B452&gt;=Codes!$F$5,$B452&lt;=Codes!$G$5),'Transaction List'!$D452/'Transaction List'!$J$4,IF(AND($B452&gt;=Codes!$F$6,$B452&lt;=Codes!$G$6),'Transaction List'!$D452/'Transaction List'!$J$5,IF(AND($B452&gt;=Codes!$F$7,$B452&lt;=Codes!$G$7),'Transaction List'!$D452/'Transaction List'!$J$6,IF(AND($B452&gt;=Codes!$F$8,$B452&lt;=Codes!$G$8),'Transaction List'!$D452/'Transaction List'!$J$7,IF(AND($B452&gt;=Codes!$F$9,$B452&lt;=Codes!$G$9),'Transaction List'!$D452/'Transaction List'!$J$8,IF(AND($B452&gt;=Codes!$F$10,$B452&lt;=Codes!$G$10),'Transaction List'!$D452/'Transaction List'!$J$9,IF(AND($B452&gt;=Codes!$F$11,$B452&lt;=Codes!$G$11),'Transaction List'!$D452/'Transaction List'!$J$10,IF(AND($B452&gt;=Codes!$F$12,$B452&lt;=Codes!$G$12),'Transaction List'!$D452/'Transaction List'!$J$11, IF(AND($B452&gt;=Codes!$F$13,$B452&lt;=Codes!$G$13),'Transaction List'!$D452/'Transaction List'!$J$12, ""))))))))))))</f>
        <v/>
      </c>
    </row>
    <row r="453" spans="1:5" x14ac:dyDescent="0.35">
      <c r="A453" s="66"/>
      <c r="B453" s="72"/>
      <c r="C453" s="69"/>
      <c r="D453" s="69"/>
      <c r="E453" s="79" t="str">
        <f>IF(AND($B453&gt;=Codes!$F$2,B453&lt;=Codes!$G$2),'Transaction List'!$D453/'Transaction List'!$J$1,IF(AND($B453&gt;=Codes!$F$3,$B453&lt;=Codes!$G$3),'Transaction List'!$D453/'Transaction List'!$J$2,IF(AND($B453&gt;=Codes!$F$4,$B453&lt;=Codes!$G$4),'Transaction List'!$D453/'Transaction List'!$J$3,IF(AND($B453&gt;=Codes!$F$5,$B453&lt;=Codes!$G$5),'Transaction List'!$D453/'Transaction List'!$J$4,IF(AND($B453&gt;=Codes!$F$6,$B453&lt;=Codes!$G$6),'Transaction List'!$D453/'Transaction List'!$J$5,IF(AND($B453&gt;=Codes!$F$7,$B453&lt;=Codes!$G$7),'Transaction List'!$D453/'Transaction List'!$J$6,IF(AND($B453&gt;=Codes!$F$8,$B453&lt;=Codes!$G$8),'Transaction List'!$D453/'Transaction List'!$J$7,IF(AND($B453&gt;=Codes!$F$9,$B453&lt;=Codes!$G$9),'Transaction List'!$D453/'Transaction List'!$J$8,IF(AND($B453&gt;=Codes!$F$10,$B453&lt;=Codes!$G$10),'Transaction List'!$D453/'Transaction List'!$J$9,IF(AND($B453&gt;=Codes!$F$11,$B453&lt;=Codes!$G$11),'Transaction List'!$D453/'Transaction List'!$J$10,IF(AND($B453&gt;=Codes!$F$12,$B453&lt;=Codes!$G$12),'Transaction List'!$D453/'Transaction List'!$J$11, IF(AND($B453&gt;=Codes!$F$13,$B453&lt;=Codes!$G$13),'Transaction List'!$D453/'Transaction List'!$J$12, ""))))))))))))</f>
        <v/>
      </c>
    </row>
    <row r="454" spans="1:5" x14ac:dyDescent="0.35">
      <c r="A454" s="66"/>
      <c r="B454" s="72"/>
      <c r="C454" s="69"/>
      <c r="D454" s="69"/>
      <c r="E454" s="79" t="str">
        <f>IF(AND($B454&gt;=Codes!$F$2,B454&lt;=Codes!$G$2),'Transaction List'!$D454/'Transaction List'!$J$1,IF(AND($B454&gt;=Codes!$F$3,$B454&lt;=Codes!$G$3),'Transaction List'!$D454/'Transaction List'!$J$2,IF(AND($B454&gt;=Codes!$F$4,$B454&lt;=Codes!$G$4),'Transaction List'!$D454/'Transaction List'!$J$3,IF(AND($B454&gt;=Codes!$F$5,$B454&lt;=Codes!$G$5),'Transaction List'!$D454/'Transaction List'!$J$4,IF(AND($B454&gt;=Codes!$F$6,$B454&lt;=Codes!$G$6),'Transaction List'!$D454/'Transaction List'!$J$5,IF(AND($B454&gt;=Codes!$F$7,$B454&lt;=Codes!$G$7),'Transaction List'!$D454/'Transaction List'!$J$6,IF(AND($B454&gt;=Codes!$F$8,$B454&lt;=Codes!$G$8),'Transaction List'!$D454/'Transaction List'!$J$7,IF(AND($B454&gt;=Codes!$F$9,$B454&lt;=Codes!$G$9),'Transaction List'!$D454/'Transaction List'!$J$8,IF(AND($B454&gt;=Codes!$F$10,$B454&lt;=Codes!$G$10),'Transaction List'!$D454/'Transaction List'!$J$9,IF(AND($B454&gt;=Codes!$F$11,$B454&lt;=Codes!$G$11),'Transaction List'!$D454/'Transaction List'!$J$10,IF(AND($B454&gt;=Codes!$F$12,$B454&lt;=Codes!$G$12),'Transaction List'!$D454/'Transaction List'!$J$11, IF(AND($B454&gt;=Codes!$F$13,$B454&lt;=Codes!$G$13),'Transaction List'!$D454/'Transaction List'!$J$12, ""))))))))))))</f>
        <v/>
      </c>
    </row>
    <row r="455" spans="1:5" x14ac:dyDescent="0.35">
      <c r="A455" s="66"/>
      <c r="B455" s="72"/>
      <c r="C455" s="69"/>
      <c r="D455" s="69"/>
      <c r="E455" s="79" t="str">
        <f>IF(AND($B455&gt;=Codes!$F$2,B455&lt;=Codes!$G$2),'Transaction List'!$D455/'Transaction List'!$J$1,IF(AND($B455&gt;=Codes!$F$3,$B455&lt;=Codes!$G$3),'Transaction List'!$D455/'Transaction List'!$J$2,IF(AND($B455&gt;=Codes!$F$4,$B455&lt;=Codes!$G$4),'Transaction List'!$D455/'Transaction List'!$J$3,IF(AND($B455&gt;=Codes!$F$5,$B455&lt;=Codes!$G$5),'Transaction List'!$D455/'Transaction List'!$J$4,IF(AND($B455&gt;=Codes!$F$6,$B455&lt;=Codes!$G$6),'Transaction List'!$D455/'Transaction List'!$J$5,IF(AND($B455&gt;=Codes!$F$7,$B455&lt;=Codes!$G$7),'Transaction List'!$D455/'Transaction List'!$J$6,IF(AND($B455&gt;=Codes!$F$8,$B455&lt;=Codes!$G$8),'Transaction List'!$D455/'Transaction List'!$J$7,IF(AND($B455&gt;=Codes!$F$9,$B455&lt;=Codes!$G$9),'Transaction List'!$D455/'Transaction List'!$J$8,IF(AND($B455&gt;=Codes!$F$10,$B455&lt;=Codes!$G$10),'Transaction List'!$D455/'Transaction List'!$J$9,IF(AND($B455&gt;=Codes!$F$11,$B455&lt;=Codes!$G$11),'Transaction List'!$D455/'Transaction List'!$J$10,IF(AND($B455&gt;=Codes!$F$12,$B455&lt;=Codes!$G$12),'Transaction List'!$D455/'Transaction List'!$J$11, IF(AND($B455&gt;=Codes!$F$13,$B455&lt;=Codes!$G$13),'Transaction List'!$D455/'Transaction List'!$J$12, ""))))))))))))</f>
        <v/>
      </c>
    </row>
    <row r="456" spans="1:5" x14ac:dyDescent="0.35">
      <c r="A456" s="66"/>
      <c r="B456" s="72"/>
      <c r="C456" s="69"/>
      <c r="D456" s="69"/>
      <c r="E456" s="79" t="str">
        <f>IF(AND($B456&gt;=Codes!$F$2,B456&lt;=Codes!$G$2),'Transaction List'!$D456/'Transaction List'!$J$1,IF(AND($B456&gt;=Codes!$F$3,$B456&lt;=Codes!$G$3),'Transaction List'!$D456/'Transaction List'!$J$2,IF(AND($B456&gt;=Codes!$F$4,$B456&lt;=Codes!$G$4),'Transaction List'!$D456/'Transaction List'!$J$3,IF(AND($B456&gt;=Codes!$F$5,$B456&lt;=Codes!$G$5),'Transaction List'!$D456/'Transaction List'!$J$4,IF(AND($B456&gt;=Codes!$F$6,$B456&lt;=Codes!$G$6),'Transaction List'!$D456/'Transaction List'!$J$5,IF(AND($B456&gt;=Codes!$F$7,$B456&lt;=Codes!$G$7),'Transaction List'!$D456/'Transaction List'!$J$6,IF(AND($B456&gt;=Codes!$F$8,$B456&lt;=Codes!$G$8),'Transaction List'!$D456/'Transaction List'!$J$7,IF(AND($B456&gt;=Codes!$F$9,$B456&lt;=Codes!$G$9),'Transaction List'!$D456/'Transaction List'!$J$8,IF(AND($B456&gt;=Codes!$F$10,$B456&lt;=Codes!$G$10),'Transaction List'!$D456/'Transaction List'!$J$9,IF(AND($B456&gt;=Codes!$F$11,$B456&lt;=Codes!$G$11),'Transaction List'!$D456/'Transaction List'!$J$10,IF(AND($B456&gt;=Codes!$F$12,$B456&lt;=Codes!$G$12),'Transaction List'!$D456/'Transaction List'!$J$11, IF(AND($B456&gt;=Codes!$F$13,$B456&lt;=Codes!$G$13),'Transaction List'!$D456/'Transaction List'!$J$12, ""))))))))))))</f>
        <v/>
      </c>
    </row>
    <row r="457" spans="1:5" x14ac:dyDescent="0.35">
      <c r="A457" s="66"/>
      <c r="B457" s="72"/>
      <c r="C457" s="69"/>
      <c r="D457" s="69"/>
      <c r="E457" s="79" t="str">
        <f>IF(AND($B457&gt;=Codes!$F$2,B457&lt;=Codes!$G$2),'Transaction List'!$D457/'Transaction List'!$J$1,IF(AND($B457&gt;=Codes!$F$3,$B457&lt;=Codes!$G$3),'Transaction List'!$D457/'Transaction List'!$J$2,IF(AND($B457&gt;=Codes!$F$4,$B457&lt;=Codes!$G$4),'Transaction List'!$D457/'Transaction List'!$J$3,IF(AND($B457&gt;=Codes!$F$5,$B457&lt;=Codes!$G$5),'Transaction List'!$D457/'Transaction List'!$J$4,IF(AND($B457&gt;=Codes!$F$6,$B457&lt;=Codes!$G$6),'Transaction List'!$D457/'Transaction List'!$J$5,IF(AND($B457&gt;=Codes!$F$7,$B457&lt;=Codes!$G$7),'Transaction List'!$D457/'Transaction List'!$J$6,IF(AND($B457&gt;=Codes!$F$8,$B457&lt;=Codes!$G$8),'Transaction List'!$D457/'Transaction List'!$J$7,IF(AND($B457&gt;=Codes!$F$9,$B457&lt;=Codes!$G$9),'Transaction List'!$D457/'Transaction List'!$J$8,IF(AND($B457&gt;=Codes!$F$10,$B457&lt;=Codes!$G$10),'Transaction List'!$D457/'Transaction List'!$J$9,IF(AND($B457&gt;=Codes!$F$11,$B457&lt;=Codes!$G$11),'Transaction List'!$D457/'Transaction List'!$J$10,IF(AND($B457&gt;=Codes!$F$12,$B457&lt;=Codes!$G$12),'Transaction List'!$D457/'Transaction List'!$J$11, IF(AND($B457&gt;=Codes!$F$13,$B457&lt;=Codes!$G$13),'Transaction List'!$D457/'Transaction List'!$J$12, ""))))))))))))</f>
        <v/>
      </c>
    </row>
    <row r="458" spans="1:5" x14ac:dyDescent="0.35">
      <c r="A458" s="66"/>
      <c r="B458" s="72"/>
      <c r="C458" s="69"/>
      <c r="D458" s="69"/>
      <c r="E458" s="79" t="str">
        <f>IF(AND($B458&gt;=Codes!$F$2,B458&lt;=Codes!$G$2),'Transaction List'!$D458/'Transaction List'!$J$1,IF(AND($B458&gt;=Codes!$F$3,$B458&lt;=Codes!$G$3),'Transaction List'!$D458/'Transaction List'!$J$2,IF(AND($B458&gt;=Codes!$F$4,$B458&lt;=Codes!$G$4),'Transaction List'!$D458/'Transaction List'!$J$3,IF(AND($B458&gt;=Codes!$F$5,$B458&lt;=Codes!$G$5),'Transaction List'!$D458/'Transaction List'!$J$4,IF(AND($B458&gt;=Codes!$F$6,$B458&lt;=Codes!$G$6),'Transaction List'!$D458/'Transaction List'!$J$5,IF(AND($B458&gt;=Codes!$F$7,$B458&lt;=Codes!$G$7),'Transaction List'!$D458/'Transaction List'!$J$6,IF(AND($B458&gt;=Codes!$F$8,$B458&lt;=Codes!$G$8),'Transaction List'!$D458/'Transaction List'!$J$7,IF(AND($B458&gt;=Codes!$F$9,$B458&lt;=Codes!$G$9),'Transaction List'!$D458/'Transaction List'!$J$8,IF(AND($B458&gt;=Codes!$F$10,$B458&lt;=Codes!$G$10),'Transaction List'!$D458/'Transaction List'!$J$9,IF(AND($B458&gt;=Codes!$F$11,$B458&lt;=Codes!$G$11),'Transaction List'!$D458/'Transaction List'!$J$10,IF(AND($B458&gt;=Codes!$F$12,$B458&lt;=Codes!$G$12),'Transaction List'!$D458/'Transaction List'!$J$11, IF(AND($B458&gt;=Codes!$F$13,$B458&lt;=Codes!$G$13),'Transaction List'!$D458/'Transaction List'!$J$12, ""))))))))))))</f>
        <v/>
      </c>
    </row>
    <row r="459" spans="1:5" x14ac:dyDescent="0.35">
      <c r="A459" s="66"/>
      <c r="B459" s="72"/>
      <c r="C459" s="69"/>
      <c r="D459" s="69"/>
      <c r="E459" s="79" t="str">
        <f>IF(AND($B459&gt;=Codes!$F$2,B459&lt;=Codes!$G$2),'Transaction List'!$D459/'Transaction List'!$J$1,IF(AND($B459&gt;=Codes!$F$3,$B459&lt;=Codes!$G$3),'Transaction List'!$D459/'Transaction List'!$J$2,IF(AND($B459&gt;=Codes!$F$4,$B459&lt;=Codes!$G$4),'Transaction List'!$D459/'Transaction List'!$J$3,IF(AND($B459&gt;=Codes!$F$5,$B459&lt;=Codes!$G$5),'Transaction List'!$D459/'Transaction List'!$J$4,IF(AND($B459&gt;=Codes!$F$6,$B459&lt;=Codes!$G$6),'Transaction List'!$D459/'Transaction List'!$J$5,IF(AND($B459&gt;=Codes!$F$7,$B459&lt;=Codes!$G$7),'Transaction List'!$D459/'Transaction List'!$J$6,IF(AND($B459&gt;=Codes!$F$8,$B459&lt;=Codes!$G$8),'Transaction List'!$D459/'Transaction List'!$J$7,IF(AND($B459&gt;=Codes!$F$9,$B459&lt;=Codes!$G$9),'Transaction List'!$D459/'Transaction List'!$J$8,IF(AND($B459&gt;=Codes!$F$10,$B459&lt;=Codes!$G$10),'Transaction List'!$D459/'Transaction List'!$J$9,IF(AND($B459&gt;=Codes!$F$11,$B459&lt;=Codes!$G$11),'Transaction List'!$D459/'Transaction List'!$J$10,IF(AND($B459&gt;=Codes!$F$12,$B459&lt;=Codes!$G$12),'Transaction List'!$D459/'Transaction List'!$J$11, IF(AND($B459&gt;=Codes!$F$13,$B459&lt;=Codes!$G$13),'Transaction List'!$D459/'Transaction List'!$J$12, ""))))))))))))</f>
        <v/>
      </c>
    </row>
    <row r="460" spans="1:5" x14ac:dyDescent="0.35">
      <c r="A460" s="66"/>
      <c r="B460" s="72"/>
      <c r="C460" s="69"/>
      <c r="D460" s="69"/>
      <c r="E460" s="79" t="str">
        <f>IF(AND($B460&gt;=Codes!$F$2,B460&lt;=Codes!$G$2),'Transaction List'!$D460/'Transaction List'!$J$1,IF(AND($B460&gt;=Codes!$F$3,$B460&lt;=Codes!$G$3),'Transaction List'!$D460/'Transaction List'!$J$2,IF(AND($B460&gt;=Codes!$F$4,$B460&lt;=Codes!$G$4),'Transaction List'!$D460/'Transaction List'!$J$3,IF(AND($B460&gt;=Codes!$F$5,$B460&lt;=Codes!$G$5),'Transaction List'!$D460/'Transaction List'!$J$4,IF(AND($B460&gt;=Codes!$F$6,$B460&lt;=Codes!$G$6),'Transaction List'!$D460/'Transaction List'!$J$5,IF(AND($B460&gt;=Codes!$F$7,$B460&lt;=Codes!$G$7),'Transaction List'!$D460/'Transaction List'!$J$6,IF(AND($B460&gt;=Codes!$F$8,$B460&lt;=Codes!$G$8),'Transaction List'!$D460/'Transaction List'!$J$7,IF(AND($B460&gt;=Codes!$F$9,$B460&lt;=Codes!$G$9),'Transaction List'!$D460/'Transaction List'!$J$8,IF(AND($B460&gt;=Codes!$F$10,$B460&lt;=Codes!$G$10),'Transaction List'!$D460/'Transaction List'!$J$9,IF(AND($B460&gt;=Codes!$F$11,$B460&lt;=Codes!$G$11),'Transaction List'!$D460/'Transaction List'!$J$10,IF(AND($B460&gt;=Codes!$F$12,$B460&lt;=Codes!$G$12),'Transaction List'!$D460/'Transaction List'!$J$11, IF(AND($B460&gt;=Codes!$F$13,$B460&lt;=Codes!$G$13),'Transaction List'!$D460/'Transaction List'!$J$12, ""))))))))))))</f>
        <v/>
      </c>
    </row>
    <row r="461" spans="1:5" x14ac:dyDescent="0.35">
      <c r="A461" s="66"/>
      <c r="B461" s="72"/>
      <c r="C461" s="69"/>
      <c r="D461" s="69"/>
      <c r="E461" s="79" t="str">
        <f>IF(AND($B461&gt;=Codes!$F$2,B461&lt;=Codes!$G$2),'Transaction List'!$D461/'Transaction List'!$J$1,IF(AND($B461&gt;=Codes!$F$3,$B461&lt;=Codes!$G$3),'Transaction List'!$D461/'Transaction List'!$J$2,IF(AND($B461&gt;=Codes!$F$4,$B461&lt;=Codes!$G$4),'Transaction List'!$D461/'Transaction List'!$J$3,IF(AND($B461&gt;=Codes!$F$5,$B461&lt;=Codes!$G$5),'Transaction List'!$D461/'Transaction List'!$J$4,IF(AND($B461&gt;=Codes!$F$6,$B461&lt;=Codes!$G$6),'Transaction List'!$D461/'Transaction List'!$J$5,IF(AND($B461&gt;=Codes!$F$7,$B461&lt;=Codes!$G$7),'Transaction List'!$D461/'Transaction List'!$J$6,IF(AND($B461&gt;=Codes!$F$8,$B461&lt;=Codes!$G$8),'Transaction List'!$D461/'Transaction List'!$J$7,IF(AND($B461&gt;=Codes!$F$9,$B461&lt;=Codes!$G$9),'Transaction List'!$D461/'Transaction List'!$J$8,IF(AND($B461&gt;=Codes!$F$10,$B461&lt;=Codes!$G$10),'Transaction List'!$D461/'Transaction List'!$J$9,IF(AND($B461&gt;=Codes!$F$11,$B461&lt;=Codes!$G$11),'Transaction List'!$D461/'Transaction List'!$J$10,IF(AND($B461&gt;=Codes!$F$12,$B461&lt;=Codes!$G$12),'Transaction List'!$D461/'Transaction List'!$J$11, IF(AND($B461&gt;=Codes!$F$13,$B461&lt;=Codes!$G$13),'Transaction List'!$D461/'Transaction List'!$J$12, ""))))))))))))</f>
        <v/>
      </c>
    </row>
    <row r="462" spans="1:5" x14ac:dyDescent="0.35">
      <c r="A462" s="66"/>
      <c r="B462" s="72"/>
      <c r="C462" s="69"/>
      <c r="D462" s="69"/>
      <c r="E462" s="79" t="str">
        <f>IF(AND($B462&gt;=Codes!$F$2,B462&lt;=Codes!$G$2),'Transaction List'!$D462/'Transaction List'!$J$1,IF(AND($B462&gt;=Codes!$F$3,$B462&lt;=Codes!$G$3),'Transaction List'!$D462/'Transaction List'!$J$2,IF(AND($B462&gt;=Codes!$F$4,$B462&lt;=Codes!$G$4),'Transaction List'!$D462/'Transaction List'!$J$3,IF(AND($B462&gt;=Codes!$F$5,$B462&lt;=Codes!$G$5),'Transaction List'!$D462/'Transaction List'!$J$4,IF(AND($B462&gt;=Codes!$F$6,$B462&lt;=Codes!$G$6),'Transaction List'!$D462/'Transaction List'!$J$5,IF(AND($B462&gt;=Codes!$F$7,$B462&lt;=Codes!$G$7),'Transaction List'!$D462/'Transaction List'!$J$6,IF(AND($B462&gt;=Codes!$F$8,$B462&lt;=Codes!$G$8),'Transaction List'!$D462/'Transaction List'!$J$7,IF(AND($B462&gt;=Codes!$F$9,$B462&lt;=Codes!$G$9),'Transaction List'!$D462/'Transaction List'!$J$8,IF(AND($B462&gt;=Codes!$F$10,$B462&lt;=Codes!$G$10),'Transaction List'!$D462/'Transaction List'!$J$9,IF(AND($B462&gt;=Codes!$F$11,$B462&lt;=Codes!$G$11),'Transaction List'!$D462/'Transaction List'!$J$10,IF(AND($B462&gt;=Codes!$F$12,$B462&lt;=Codes!$G$12),'Transaction List'!$D462/'Transaction List'!$J$11, IF(AND($B462&gt;=Codes!$F$13,$B462&lt;=Codes!$G$13),'Transaction List'!$D462/'Transaction List'!$J$12, ""))))))))))))</f>
        <v/>
      </c>
    </row>
    <row r="463" spans="1:5" x14ac:dyDescent="0.35">
      <c r="A463" s="66"/>
      <c r="B463" s="72"/>
      <c r="C463" s="69"/>
      <c r="D463" s="69"/>
      <c r="E463" s="79" t="str">
        <f>IF(AND($B463&gt;=Codes!$F$2,B463&lt;=Codes!$G$2),'Transaction List'!$D463/'Transaction List'!$J$1,IF(AND($B463&gt;=Codes!$F$3,$B463&lt;=Codes!$G$3),'Transaction List'!$D463/'Transaction List'!$J$2,IF(AND($B463&gt;=Codes!$F$4,$B463&lt;=Codes!$G$4),'Transaction List'!$D463/'Transaction List'!$J$3,IF(AND($B463&gt;=Codes!$F$5,$B463&lt;=Codes!$G$5),'Transaction List'!$D463/'Transaction List'!$J$4,IF(AND($B463&gt;=Codes!$F$6,$B463&lt;=Codes!$G$6),'Transaction List'!$D463/'Transaction List'!$J$5,IF(AND($B463&gt;=Codes!$F$7,$B463&lt;=Codes!$G$7),'Transaction List'!$D463/'Transaction List'!$J$6,IF(AND($B463&gt;=Codes!$F$8,$B463&lt;=Codes!$G$8),'Transaction List'!$D463/'Transaction List'!$J$7,IF(AND($B463&gt;=Codes!$F$9,$B463&lt;=Codes!$G$9),'Transaction List'!$D463/'Transaction List'!$J$8,IF(AND($B463&gt;=Codes!$F$10,$B463&lt;=Codes!$G$10),'Transaction List'!$D463/'Transaction List'!$J$9,IF(AND($B463&gt;=Codes!$F$11,$B463&lt;=Codes!$G$11),'Transaction List'!$D463/'Transaction List'!$J$10,IF(AND($B463&gt;=Codes!$F$12,$B463&lt;=Codes!$G$12),'Transaction List'!$D463/'Transaction List'!$J$11, IF(AND($B463&gt;=Codes!$F$13,$B463&lt;=Codes!$G$13),'Transaction List'!$D463/'Transaction List'!$J$12, ""))))))))))))</f>
        <v/>
      </c>
    </row>
    <row r="464" spans="1:5" x14ac:dyDescent="0.35">
      <c r="A464" s="66"/>
      <c r="B464" s="72"/>
      <c r="C464" s="69"/>
      <c r="D464" s="69"/>
      <c r="E464" s="79" t="str">
        <f>IF(AND($B464&gt;=Codes!$F$2,B464&lt;=Codes!$G$2),'Transaction List'!$D464/'Transaction List'!$J$1,IF(AND($B464&gt;=Codes!$F$3,$B464&lt;=Codes!$G$3),'Transaction List'!$D464/'Transaction List'!$J$2,IF(AND($B464&gt;=Codes!$F$4,$B464&lt;=Codes!$G$4),'Transaction List'!$D464/'Transaction List'!$J$3,IF(AND($B464&gt;=Codes!$F$5,$B464&lt;=Codes!$G$5),'Transaction List'!$D464/'Transaction List'!$J$4,IF(AND($B464&gt;=Codes!$F$6,$B464&lt;=Codes!$G$6),'Transaction List'!$D464/'Transaction List'!$J$5,IF(AND($B464&gt;=Codes!$F$7,$B464&lt;=Codes!$G$7),'Transaction List'!$D464/'Transaction List'!$J$6,IF(AND($B464&gt;=Codes!$F$8,$B464&lt;=Codes!$G$8),'Transaction List'!$D464/'Transaction List'!$J$7,IF(AND($B464&gt;=Codes!$F$9,$B464&lt;=Codes!$G$9),'Transaction List'!$D464/'Transaction List'!$J$8,IF(AND($B464&gt;=Codes!$F$10,$B464&lt;=Codes!$G$10),'Transaction List'!$D464/'Transaction List'!$J$9,IF(AND($B464&gt;=Codes!$F$11,$B464&lt;=Codes!$G$11),'Transaction List'!$D464/'Transaction List'!$J$10,IF(AND($B464&gt;=Codes!$F$12,$B464&lt;=Codes!$G$12),'Transaction List'!$D464/'Transaction List'!$J$11, IF(AND($B464&gt;=Codes!$F$13,$B464&lt;=Codes!$G$13),'Transaction List'!$D464/'Transaction List'!$J$12, ""))))))))))))</f>
        <v/>
      </c>
    </row>
    <row r="465" spans="1:5" x14ac:dyDescent="0.35">
      <c r="A465" s="66"/>
      <c r="B465" s="72"/>
      <c r="C465" s="69"/>
      <c r="D465" s="69"/>
      <c r="E465" s="79" t="str">
        <f>IF(AND($B465&gt;=Codes!$F$2,B465&lt;=Codes!$G$2),'Transaction List'!$D465/'Transaction List'!$J$1,IF(AND($B465&gt;=Codes!$F$3,$B465&lt;=Codes!$G$3),'Transaction List'!$D465/'Transaction List'!$J$2,IF(AND($B465&gt;=Codes!$F$4,$B465&lt;=Codes!$G$4),'Transaction List'!$D465/'Transaction List'!$J$3,IF(AND($B465&gt;=Codes!$F$5,$B465&lt;=Codes!$G$5),'Transaction List'!$D465/'Transaction List'!$J$4,IF(AND($B465&gt;=Codes!$F$6,$B465&lt;=Codes!$G$6),'Transaction List'!$D465/'Transaction List'!$J$5,IF(AND($B465&gt;=Codes!$F$7,$B465&lt;=Codes!$G$7),'Transaction List'!$D465/'Transaction List'!$J$6,IF(AND($B465&gt;=Codes!$F$8,$B465&lt;=Codes!$G$8),'Transaction List'!$D465/'Transaction List'!$J$7,IF(AND($B465&gt;=Codes!$F$9,$B465&lt;=Codes!$G$9),'Transaction List'!$D465/'Transaction List'!$J$8,IF(AND($B465&gt;=Codes!$F$10,$B465&lt;=Codes!$G$10),'Transaction List'!$D465/'Transaction List'!$J$9,IF(AND($B465&gt;=Codes!$F$11,$B465&lt;=Codes!$G$11),'Transaction List'!$D465/'Transaction List'!$J$10,IF(AND($B465&gt;=Codes!$F$12,$B465&lt;=Codes!$G$12),'Transaction List'!$D465/'Transaction List'!$J$11, IF(AND($B465&gt;=Codes!$F$13,$B465&lt;=Codes!$G$13),'Transaction List'!$D465/'Transaction List'!$J$12, ""))))))))))))</f>
        <v/>
      </c>
    </row>
    <row r="466" spans="1:5" x14ac:dyDescent="0.35">
      <c r="A466" s="66"/>
      <c r="B466" s="72"/>
      <c r="C466" s="69"/>
      <c r="D466" s="69"/>
      <c r="E466" s="79" t="str">
        <f>IF(AND($B466&gt;=Codes!$F$2,B466&lt;=Codes!$G$2),'Transaction List'!$D466/'Transaction List'!$J$1,IF(AND($B466&gt;=Codes!$F$3,$B466&lt;=Codes!$G$3),'Transaction List'!$D466/'Transaction List'!$J$2,IF(AND($B466&gt;=Codes!$F$4,$B466&lt;=Codes!$G$4),'Transaction List'!$D466/'Transaction List'!$J$3,IF(AND($B466&gt;=Codes!$F$5,$B466&lt;=Codes!$G$5),'Transaction List'!$D466/'Transaction List'!$J$4,IF(AND($B466&gt;=Codes!$F$6,$B466&lt;=Codes!$G$6),'Transaction List'!$D466/'Transaction List'!$J$5,IF(AND($B466&gt;=Codes!$F$7,$B466&lt;=Codes!$G$7),'Transaction List'!$D466/'Transaction List'!$J$6,IF(AND($B466&gt;=Codes!$F$8,$B466&lt;=Codes!$G$8),'Transaction List'!$D466/'Transaction List'!$J$7,IF(AND($B466&gt;=Codes!$F$9,$B466&lt;=Codes!$G$9),'Transaction List'!$D466/'Transaction List'!$J$8,IF(AND($B466&gt;=Codes!$F$10,$B466&lt;=Codes!$G$10),'Transaction List'!$D466/'Transaction List'!$J$9,IF(AND($B466&gt;=Codes!$F$11,$B466&lt;=Codes!$G$11),'Transaction List'!$D466/'Transaction List'!$J$10,IF(AND($B466&gt;=Codes!$F$12,$B466&lt;=Codes!$G$12),'Transaction List'!$D466/'Transaction List'!$J$11, IF(AND($B466&gt;=Codes!$F$13,$B466&lt;=Codes!$G$13),'Transaction List'!$D466/'Transaction List'!$J$12, ""))))))))))))</f>
        <v/>
      </c>
    </row>
    <row r="467" spans="1:5" x14ac:dyDescent="0.35">
      <c r="A467" s="66"/>
      <c r="B467" s="72"/>
      <c r="C467" s="69"/>
      <c r="D467" s="69"/>
      <c r="E467" s="79" t="str">
        <f>IF(AND($B467&gt;=Codes!$F$2,B467&lt;=Codes!$G$2),'Transaction List'!$D467/'Transaction List'!$J$1,IF(AND($B467&gt;=Codes!$F$3,$B467&lt;=Codes!$G$3),'Transaction List'!$D467/'Transaction List'!$J$2,IF(AND($B467&gt;=Codes!$F$4,$B467&lt;=Codes!$G$4),'Transaction List'!$D467/'Transaction List'!$J$3,IF(AND($B467&gt;=Codes!$F$5,$B467&lt;=Codes!$G$5),'Transaction List'!$D467/'Transaction List'!$J$4,IF(AND($B467&gt;=Codes!$F$6,$B467&lt;=Codes!$G$6),'Transaction List'!$D467/'Transaction List'!$J$5,IF(AND($B467&gt;=Codes!$F$7,$B467&lt;=Codes!$G$7),'Transaction List'!$D467/'Transaction List'!$J$6,IF(AND($B467&gt;=Codes!$F$8,$B467&lt;=Codes!$G$8),'Transaction List'!$D467/'Transaction List'!$J$7,IF(AND($B467&gt;=Codes!$F$9,$B467&lt;=Codes!$G$9),'Transaction List'!$D467/'Transaction List'!$J$8,IF(AND($B467&gt;=Codes!$F$10,$B467&lt;=Codes!$G$10),'Transaction List'!$D467/'Transaction List'!$J$9,IF(AND($B467&gt;=Codes!$F$11,$B467&lt;=Codes!$G$11),'Transaction List'!$D467/'Transaction List'!$J$10,IF(AND($B467&gt;=Codes!$F$12,$B467&lt;=Codes!$G$12),'Transaction List'!$D467/'Transaction List'!$J$11, IF(AND($B467&gt;=Codes!$F$13,$B467&lt;=Codes!$G$13),'Transaction List'!$D467/'Transaction List'!$J$12, ""))))))))))))</f>
        <v/>
      </c>
    </row>
    <row r="468" spans="1:5" x14ac:dyDescent="0.35">
      <c r="A468" s="66"/>
      <c r="B468" s="72"/>
      <c r="C468" s="69"/>
      <c r="D468" s="69"/>
      <c r="E468" s="79" t="str">
        <f>IF(AND($B468&gt;=Codes!$F$2,B468&lt;=Codes!$G$2),'Transaction List'!$D468/'Transaction List'!$J$1,IF(AND($B468&gt;=Codes!$F$3,$B468&lt;=Codes!$G$3),'Transaction List'!$D468/'Transaction List'!$J$2,IF(AND($B468&gt;=Codes!$F$4,$B468&lt;=Codes!$G$4),'Transaction List'!$D468/'Transaction List'!$J$3,IF(AND($B468&gt;=Codes!$F$5,$B468&lt;=Codes!$G$5),'Transaction List'!$D468/'Transaction List'!$J$4,IF(AND($B468&gt;=Codes!$F$6,$B468&lt;=Codes!$G$6),'Transaction List'!$D468/'Transaction List'!$J$5,IF(AND($B468&gt;=Codes!$F$7,$B468&lt;=Codes!$G$7),'Transaction List'!$D468/'Transaction List'!$J$6,IF(AND($B468&gt;=Codes!$F$8,$B468&lt;=Codes!$G$8),'Transaction List'!$D468/'Transaction List'!$J$7,IF(AND($B468&gt;=Codes!$F$9,$B468&lt;=Codes!$G$9),'Transaction List'!$D468/'Transaction List'!$J$8,IF(AND($B468&gt;=Codes!$F$10,$B468&lt;=Codes!$G$10),'Transaction List'!$D468/'Transaction List'!$J$9,IF(AND($B468&gt;=Codes!$F$11,$B468&lt;=Codes!$G$11),'Transaction List'!$D468/'Transaction List'!$J$10,IF(AND($B468&gt;=Codes!$F$12,$B468&lt;=Codes!$G$12),'Transaction List'!$D468/'Transaction List'!$J$11, IF(AND($B468&gt;=Codes!$F$13,$B468&lt;=Codes!$G$13),'Transaction List'!$D468/'Transaction List'!$J$12, ""))))))))))))</f>
        <v/>
      </c>
    </row>
    <row r="469" spans="1:5" x14ac:dyDescent="0.35">
      <c r="A469" s="66"/>
      <c r="B469" s="72"/>
      <c r="C469" s="69"/>
      <c r="D469" s="69"/>
      <c r="E469" s="79" t="str">
        <f>IF(AND($B469&gt;=Codes!$F$2,B469&lt;=Codes!$G$2),'Transaction List'!$D469/'Transaction List'!$J$1,IF(AND($B469&gt;=Codes!$F$3,$B469&lt;=Codes!$G$3),'Transaction List'!$D469/'Transaction List'!$J$2,IF(AND($B469&gt;=Codes!$F$4,$B469&lt;=Codes!$G$4),'Transaction List'!$D469/'Transaction List'!$J$3,IF(AND($B469&gt;=Codes!$F$5,$B469&lt;=Codes!$G$5),'Transaction List'!$D469/'Transaction List'!$J$4,IF(AND($B469&gt;=Codes!$F$6,$B469&lt;=Codes!$G$6),'Transaction List'!$D469/'Transaction List'!$J$5,IF(AND($B469&gt;=Codes!$F$7,$B469&lt;=Codes!$G$7),'Transaction List'!$D469/'Transaction List'!$J$6,IF(AND($B469&gt;=Codes!$F$8,$B469&lt;=Codes!$G$8),'Transaction List'!$D469/'Transaction List'!$J$7,IF(AND($B469&gt;=Codes!$F$9,$B469&lt;=Codes!$G$9),'Transaction List'!$D469/'Transaction List'!$J$8,IF(AND($B469&gt;=Codes!$F$10,$B469&lt;=Codes!$G$10),'Transaction List'!$D469/'Transaction List'!$J$9,IF(AND($B469&gt;=Codes!$F$11,$B469&lt;=Codes!$G$11),'Transaction List'!$D469/'Transaction List'!$J$10,IF(AND($B469&gt;=Codes!$F$12,$B469&lt;=Codes!$G$12),'Transaction List'!$D469/'Transaction List'!$J$11, IF(AND($B469&gt;=Codes!$F$13,$B469&lt;=Codes!$G$13),'Transaction List'!$D469/'Transaction List'!$J$12, ""))))))))))))</f>
        <v/>
      </c>
    </row>
    <row r="470" spans="1:5" x14ac:dyDescent="0.35">
      <c r="A470" s="66"/>
      <c r="B470" s="72"/>
      <c r="C470" s="69"/>
      <c r="D470" s="69"/>
      <c r="E470" s="79" t="str">
        <f>IF(AND($B470&gt;=Codes!$F$2,B470&lt;=Codes!$G$2),'Transaction List'!$D470/'Transaction List'!$J$1,IF(AND($B470&gt;=Codes!$F$3,$B470&lt;=Codes!$G$3),'Transaction List'!$D470/'Transaction List'!$J$2,IF(AND($B470&gt;=Codes!$F$4,$B470&lt;=Codes!$G$4),'Transaction List'!$D470/'Transaction List'!$J$3,IF(AND($B470&gt;=Codes!$F$5,$B470&lt;=Codes!$G$5),'Transaction List'!$D470/'Transaction List'!$J$4,IF(AND($B470&gt;=Codes!$F$6,$B470&lt;=Codes!$G$6),'Transaction List'!$D470/'Transaction List'!$J$5,IF(AND($B470&gt;=Codes!$F$7,$B470&lt;=Codes!$G$7),'Transaction List'!$D470/'Transaction List'!$J$6,IF(AND($B470&gt;=Codes!$F$8,$B470&lt;=Codes!$G$8),'Transaction List'!$D470/'Transaction List'!$J$7,IF(AND($B470&gt;=Codes!$F$9,$B470&lt;=Codes!$G$9),'Transaction List'!$D470/'Transaction List'!$J$8,IF(AND($B470&gt;=Codes!$F$10,$B470&lt;=Codes!$G$10),'Transaction List'!$D470/'Transaction List'!$J$9,IF(AND($B470&gt;=Codes!$F$11,$B470&lt;=Codes!$G$11),'Transaction List'!$D470/'Transaction List'!$J$10,IF(AND($B470&gt;=Codes!$F$12,$B470&lt;=Codes!$G$12),'Transaction List'!$D470/'Transaction List'!$J$11, IF(AND($B470&gt;=Codes!$F$13,$B470&lt;=Codes!$G$13),'Transaction List'!$D470/'Transaction List'!$J$12, ""))))))))))))</f>
        <v/>
      </c>
    </row>
    <row r="471" spans="1:5" x14ac:dyDescent="0.35">
      <c r="A471" s="66"/>
      <c r="B471" s="72"/>
      <c r="C471" s="69"/>
      <c r="D471" s="69"/>
      <c r="E471" s="79" t="str">
        <f>IF(AND($B471&gt;=Codes!$F$2,B471&lt;=Codes!$G$2),'Transaction List'!$D471/'Transaction List'!$J$1,IF(AND($B471&gt;=Codes!$F$3,$B471&lt;=Codes!$G$3),'Transaction List'!$D471/'Transaction List'!$J$2,IF(AND($B471&gt;=Codes!$F$4,$B471&lt;=Codes!$G$4),'Transaction List'!$D471/'Transaction List'!$J$3,IF(AND($B471&gt;=Codes!$F$5,$B471&lt;=Codes!$G$5),'Transaction List'!$D471/'Transaction List'!$J$4,IF(AND($B471&gt;=Codes!$F$6,$B471&lt;=Codes!$G$6),'Transaction List'!$D471/'Transaction List'!$J$5,IF(AND($B471&gt;=Codes!$F$7,$B471&lt;=Codes!$G$7),'Transaction List'!$D471/'Transaction List'!$J$6,IF(AND($B471&gt;=Codes!$F$8,$B471&lt;=Codes!$G$8),'Transaction List'!$D471/'Transaction List'!$J$7,IF(AND($B471&gt;=Codes!$F$9,$B471&lt;=Codes!$G$9),'Transaction List'!$D471/'Transaction List'!$J$8,IF(AND($B471&gt;=Codes!$F$10,$B471&lt;=Codes!$G$10),'Transaction List'!$D471/'Transaction List'!$J$9,IF(AND($B471&gt;=Codes!$F$11,$B471&lt;=Codes!$G$11),'Transaction List'!$D471/'Transaction List'!$J$10,IF(AND($B471&gt;=Codes!$F$12,$B471&lt;=Codes!$G$12),'Transaction List'!$D471/'Transaction List'!$J$11, IF(AND($B471&gt;=Codes!$F$13,$B471&lt;=Codes!$G$13),'Transaction List'!$D471/'Transaction List'!$J$12, ""))))))))))))</f>
        <v/>
      </c>
    </row>
    <row r="472" spans="1:5" x14ac:dyDescent="0.35">
      <c r="A472" s="66"/>
      <c r="B472" s="72"/>
      <c r="C472" s="69"/>
      <c r="D472" s="69"/>
      <c r="E472" s="79" t="str">
        <f>IF(AND($B472&gt;=Codes!$F$2,B472&lt;=Codes!$G$2),'Transaction List'!$D472/'Transaction List'!$J$1,IF(AND($B472&gt;=Codes!$F$3,$B472&lt;=Codes!$G$3),'Transaction List'!$D472/'Transaction List'!$J$2,IF(AND($B472&gt;=Codes!$F$4,$B472&lt;=Codes!$G$4),'Transaction List'!$D472/'Transaction List'!$J$3,IF(AND($B472&gt;=Codes!$F$5,$B472&lt;=Codes!$G$5),'Transaction List'!$D472/'Transaction List'!$J$4,IF(AND($B472&gt;=Codes!$F$6,$B472&lt;=Codes!$G$6),'Transaction List'!$D472/'Transaction List'!$J$5,IF(AND($B472&gt;=Codes!$F$7,$B472&lt;=Codes!$G$7),'Transaction List'!$D472/'Transaction List'!$J$6,IF(AND($B472&gt;=Codes!$F$8,$B472&lt;=Codes!$G$8),'Transaction List'!$D472/'Transaction List'!$J$7,IF(AND($B472&gt;=Codes!$F$9,$B472&lt;=Codes!$G$9),'Transaction List'!$D472/'Transaction List'!$J$8,IF(AND($B472&gt;=Codes!$F$10,$B472&lt;=Codes!$G$10),'Transaction List'!$D472/'Transaction List'!$J$9,IF(AND($B472&gt;=Codes!$F$11,$B472&lt;=Codes!$G$11),'Transaction List'!$D472/'Transaction List'!$J$10,IF(AND($B472&gt;=Codes!$F$12,$B472&lt;=Codes!$G$12),'Transaction List'!$D472/'Transaction List'!$J$11, IF(AND($B472&gt;=Codes!$F$13,$B472&lt;=Codes!$G$13),'Transaction List'!$D472/'Transaction List'!$J$12, ""))))))))))))</f>
        <v/>
      </c>
    </row>
    <row r="473" spans="1:5" x14ac:dyDescent="0.35">
      <c r="A473" s="66"/>
      <c r="B473" s="72"/>
      <c r="C473" s="69"/>
      <c r="D473" s="69"/>
      <c r="E473" s="79" t="str">
        <f>IF(AND($B473&gt;=Codes!$F$2,B473&lt;=Codes!$G$2),'Transaction List'!$D473/'Transaction List'!$J$1,IF(AND($B473&gt;=Codes!$F$3,$B473&lt;=Codes!$G$3),'Transaction List'!$D473/'Transaction List'!$J$2,IF(AND($B473&gt;=Codes!$F$4,$B473&lt;=Codes!$G$4),'Transaction List'!$D473/'Transaction List'!$J$3,IF(AND($B473&gt;=Codes!$F$5,$B473&lt;=Codes!$G$5),'Transaction List'!$D473/'Transaction List'!$J$4,IF(AND($B473&gt;=Codes!$F$6,$B473&lt;=Codes!$G$6),'Transaction List'!$D473/'Transaction List'!$J$5,IF(AND($B473&gt;=Codes!$F$7,$B473&lt;=Codes!$G$7),'Transaction List'!$D473/'Transaction List'!$J$6,IF(AND($B473&gt;=Codes!$F$8,$B473&lt;=Codes!$G$8),'Transaction List'!$D473/'Transaction List'!$J$7,IF(AND($B473&gt;=Codes!$F$9,$B473&lt;=Codes!$G$9),'Transaction List'!$D473/'Transaction List'!$J$8,IF(AND($B473&gt;=Codes!$F$10,$B473&lt;=Codes!$G$10),'Transaction List'!$D473/'Transaction List'!$J$9,IF(AND($B473&gt;=Codes!$F$11,$B473&lt;=Codes!$G$11),'Transaction List'!$D473/'Transaction List'!$J$10,IF(AND($B473&gt;=Codes!$F$12,$B473&lt;=Codes!$G$12),'Transaction List'!$D473/'Transaction List'!$J$11, IF(AND($B473&gt;=Codes!$F$13,$B473&lt;=Codes!$G$13),'Transaction List'!$D473/'Transaction List'!$J$12, ""))))))))))))</f>
        <v/>
      </c>
    </row>
    <row r="474" spans="1:5" x14ac:dyDescent="0.35">
      <c r="A474" s="66"/>
      <c r="B474" s="72"/>
      <c r="C474" s="69"/>
      <c r="D474" s="69"/>
      <c r="E474" s="79" t="str">
        <f>IF(AND($B474&gt;=Codes!$F$2,B474&lt;=Codes!$G$2),'Transaction List'!$D474/'Transaction List'!$J$1,IF(AND($B474&gt;=Codes!$F$3,$B474&lt;=Codes!$G$3),'Transaction List'!$D474/'Transaction List'!$J$2,IF(AND($B474&gt;=Codes!$F$4,$B474&lt;=Codes!$G$4),'Transaction List'!$D474/'Transaction List'!$J$3,IF(AND($B474&gt;=Codes!$F$5,$B474&lt;=Codes!$G$5),'Transaction List'!$D474/'Transaction List'!$J$4,IF(AND($B474&gt;=Codes!$F$6,$B474&lt;=Codes!$G$6),'Transaction List'!$D474/'Transaction List'!$J$5,IF(AND($B474&gt;=Codes!$F$7,$B474&lt;=Codes!$G$7),'Transaction List'!$D474/'Transaction List'!$J$6,IF(AND($B474&gt;=Codes!$F$8,$B474&lt;=Codes!$G$8),'Transaction List'!$D474/'Transaction List'!$J$7,IF(AND($B474&gt;=Codes!$F$9,$B474&lt;=Codes!$G$9),'Transaction List'!$D474/'Transaction List'!$J$8,IF(AND($B474&gt;=Codes!$F$10,$B474&lt;=Codes!$G$10),'Transaction List'!$D474/'Transaction List'!$J$9,IF(AND($B474&gt;=Codes!$F$11,$B474&lt;=Codes!$G$11),'Transaction List'!$D474/'Transaction List'!$J$10,IF(AND($B474&gt;=Codes!$F$12,$B474&lt;=Codes!$G$12),'Transaction List'!$D474/'Transaction List'!$J$11, IF(AND($B474&gt;=Codes!$F$13,$B474&lt;=Codes!$G$13),'Transaction List'!$D474/'Transaction List'!$J$12, ""))))))))))))</f>
        <v/>
      </c>
    </row>
    <row r="475" spans="1:5" x14ac:dyDescent="0.35">
      <c r="A475" s="66"/>
      <c r="B475" s="72"/>
      <c r="C475" s="69"/>
      <c r="D475" s="69"/>
      <c r="E475" s="79" t="str">
        <f>IF(AND($B475&gt;=Codes!$F$2,B475&lt;=Codes!$G$2),'Transaction List'!$D475/'Transaction List'!$J$1,IF(AND($B475&gt;=Codes!$F$3,$B475&lt;=Codes!$G$3),'Transaction List'!$D475/'Transaction List'!$J$2,IF(AND($B475&gt;=Codes!$F$4,$B475&lt;=Codes!$G$4),'Transaction List'!$D475/'Transaction List'!$J$3,IF(AND($B475&gt;=Codes!$F$5,$B475&lt;=Codes!$G$5),'Transaction List'!$D475/'Transaction List'!$J$4,IF(AND($B475&gt;=Codes!$F$6,$B475&lt;=Codes!$G$6),'Transaction List'!$D475/'Transaction List'!$J$5,IF(AND($B475&gt;=Codes!$F$7,$B475&lt;=Codes!$G$7),'Transaction List'!$D475/'Transaction List'!$J$6,IF(AND($B475&gt;=Codes!$F$8,$B475&lt;=Codes!$G$8),'Transaction List'!$D475/'Transaction List'!$J$7,IF(AND($B475&gt;=Codes!$F$9,$B475&lt;=Codes!$G$9),'Transaction List'!$D475/'Transaction List'!$J$8,IF(AND($B475&gt;=Codes!$F$10,$B475&lt;=Codes!$G$10),'Transaction List'!$D475/'Transaction List'!$J$9,IF(AND($B475&gt;=Codes!$F$11,$B475&lt;=Codes!$G$11),'Transaction List'!$D475/'Transaction List'!$J$10,IF(AND($B475&gt;=Codes!$F$12,$B475&lt;=Codes!$G$12),'Transaction List'!$D475/'Transaction List'!$J$11, IF(AND($B475&gt;=Codes!$F$13,$B475&lt;=Codes!$G$13),'Transaction List'!$D475/'Transaction List'!$J$12, ""))))))))))))</f>
        <v/>
      </c>
    </row>
    <row r="476" spans="1:5" x14ac:dyDescent="0.35">
      <c r="A476" s="66"/>
      <c r="B476" s="72"/>
      <c r="C476" s="69"/>
      <c r="D476" s="69"/>
      <c r="E476" s="79" t="str">
        <f>IF(AND($B476&gt;=Codes!$F$2,B476&lt;=Codes!$G$2),'Transaction List'!$D476/'Transaction List'!$J$1,IF(AND($B476&gt;=Codes!$F$3,$B476&lt;=Codes!$G$3),'Transaction List'!$D476/'Transaction List'!$J$2,IF(AND($B476&gt;=Codes!$F$4,$B476&lt;=Codes!$G$4),'Transaction List'!$D476/'Transaction List'!$J$3,IF(AND($B476&gt;=Codes!$F$5,$B476&lt;=Codes!$G$5),'Transaction List'!$D476/'Transaction List'!$J$4,IF(AND($B476&gt;=Codes!$F$6,$B476&lt;=Codes!$G$6),'Transaction List'!$D476/'Transaction List'!$J$5,IF(AND($B476&gt;=Codes!$F$7,$B476&lt;=Codes!$G$7),'Transaction List'!$D476/'Transaction List'!$J$6,IF(AND($B476&gt;=Codes!$F$8,$B476&lt;=Codes!$G$8),'Transaction List'!$D476/'Transaction List'!$J$7,IF(AND($B476&gt;=Codes!$F$9,$B476&lt;=Codes!$G$9),'Transaction List'!$D476/'Transaction List'!$J$8,IF(AND($B476&gt;=Codes!$F$10,$B476&lt;=Codes!$G$10),'Transaction List'!$D476/'Transaction List'!$J$9,IF(AND($B476&gt;=Codes!$F$11,$B476&lt;=Codes!$G$11),'Transaction List'!$D476/'Transaction List'!$J$10,IF(AND($B476&gt;=Codes!$F$12,$B476&lt;=Codes!$G$12),'Transaction List'!$D476/'Transaction List'!$J$11, IF(AND($B476&gt;=Codes!$F$13,$B476&lt;=Codes!$G$13),'Transaction List'!$D476/'Transaction List'!$J$12, ""))))))))))))</f>
        <v/>
      </c>
    </row>
    <row r="477" spans="1:5" x14ac:dyDescent="0.35">
      <c r="A477" s="66"/>
      <c r="B477" s="72"/>
      <c r="C477" s="69"/>
      <c r="D477" s="69"/>
      <c r="E477" s="79" t="str">
        <f>IF(AND($B477&gt;=Codes!$F$2,B477&lt;=Codes!$G$2),'Transaction List'!$D477/'Transaction List'!$J$1,IF(AND($B477&gt;=Codes!$F$3,$B477&lt;=Codes!$G$3),'Transaction List'!$D477/'Transaction List'!$J$2,IF(AND($B477&gt;=Codes!$F$4,$B477&lt;=Codes!$G$4),'Transaction List'!$D477/'Transaction List'!$J$3,IF(AND($B477&gt;=Codes!$F$5,$B477&lt;=Codes!$G$5),'Transaction List'!$D477/'Transaction List'!$J$4,IF(AND($B477&gt;=Codes!$F$6,$B477&lt;=Codes!$G$6),'Transaction List'!$D477/'Transaction List'!$J$5,IF(AND($B477&gt;=Codes!$F$7,$B477&lt;=Codes!$G$7),'Transaction List'!$D477/'Transaction List'!$J$6,IF(AND($B477&gt;=Codes!$F$8,$B477&lt;=Codes!$G$8),'Transaction List'!$D477/'Transaction List'!$J$7,IF(AND($B477&gt;=Codes!$F$9,$B477&lt;=Codes!$G$9),'Transaction List'!$D477/'Transaction List'!$J$8,IF(AND($B477&gt;=Codes!$F$10,$B477&lt;=Codes!$G$10),'Transaction List'!$D477/'Transaction List'!$J$9,IF(AND($B477&gt;=Codes!$F$11,$B477&lt;=Codes!$G$11),'Transaction List'!$D477/'Transaction List'!$J$10,IF(AND($B477&gt;=Codes!$F$12,$B477&lt;=Codes!$G$12),'Transaction List'!$D477/'Transaction List'!$J$11, IF(AND($B477&gt;=Codes!$F$13,$B477&lt;=Codes!$G$13),'Transaction List'!$D477/'Transaction List'!$J$12, ""))))))))))))</f>
        <v/>
      </c>
    </row>
    <row r="478" spans="1:5" x14ac:dyDescent="0.35">
      <c r="A478" s="66"/>
      <c r="B478" s="72"/>
      <c r="C478" s="69"/>
      <c r="D478" s="69"/>
      <c r="E478" s="79" t="str">
        <f>IF(AND($B478&gt;=Codes!$F$2,B478&lt;=Codes!$G$2),'Transaction List'!$D478/'Transaction List'!$J$1,IF(AND($B478&gt;=Codes!$F$3,$B478&lt;=Codes!$G$3),'Transaction List'!$D478/'Transaction List'!$J$2,IF(AND($B478&gt;=Codes!$F$4,$B478&lt;=Codes!$G$4),'Transaction List'!$D478/'Transaction List'!$J$3,IF(AND($B478&gt;=Codes!$F$5,$B478&lt;=Codes!$G$5),'Transaction List'!$D478/'Transaction List'!$J$4,IF(AND($B478&gt;=Codes!$F$6,$B478&lt;=Codes!$G$6),'Transaction List'!$D478/'Transaction List'!$J$5,IF(AND($B478&gt;=Codes!$F$7,$B478&lt;=Codes!$G$7),'Transaction List'!$D478/'Transaction List'!$J$6,IF(AND($B478&gt;=Codes!$F$8,$B478&lt;=Codes!$G$8),'Transaction List'!$D478/'Transaction List'!$J$7,IF(AND($B478&gt;=Codes!$F$9,$B478&lt;=Codes!$G$9),'Transaction List'!$D478/'Transaction List'!$J$8,IF(AND($B478&gt;=Codes!$F$10,$B478&lt;=Codes!$G$10),'Transaction List'!$D478/'Transaction List'!$J$9,IF(AND($B478&gt;=Codes!$F$11,$B478&lt;=Codes!$G$11),'Transaction List'!$D478/'Transaction List'!$J$10,IF(AND($B478&gt;=Codes!$F$12,$B478&lt;=Codes!$G$12),'Transaction List'!$D478/'Transaction List'!$J$11, IF(AND($B478&gt;=Codes!$F$13,$B478&lt;=Codes!$G$13),'Transaction List'!$D478/'Transaction List'!$J$12, ""))))))))))))</f>
        <v/>
      </c>
    </row>
    <row r="479" spans="1:5" x14ac:dyDescent="0.35">
      <c r="A479" s="66"/>
      <c r="B479" s="72"/>
      <c r="C479" s="69"/>
      <c r="D479" s="69"/>
      <c r="E479" s="79" t="str">
        <f>IF(AND($B479&gt;=Codes!$F$2,B479&lt;=Codes!$G$2),'Transaction List'!$D479/'Transaction List'!$J$1,IF(AND($B479&gt;=Codes!$F$3,$B479&lt;=Codes!$G$3),'Transaction List'!$D479/'Transaction List'!$J$2,IF(AND($B479&gt;=Codes!$F$4,$B479&lt;=Codes!$G$4),'Transaction List'!$D479/'Transaction List'!$J$3,IF(AND($B479&gt;=Codes!$F$5,$B479&lt;=Codes!$G$5),'Transaction List'!$D479/'Transaction List'!$J$4,IF(AND($B479&gt;=Codes!$F$6,$B479&lt;=Codes!$G$6),'Transaction List'!$D479/'Transaction List'!$J$5,IF(AND($B479&gt;=Codes!$F$7,$B479&lt;=Codes!$G$7),'Transaction List'!$D479/'Transaction List'!$J$6,IF(AND($B479&gt;=Codes!$F$8,$B479&lt;=Codes!$G$8),'Transaction List'!$D479/'Transaction List'!$J$7,IF(AND($B479&gt;=Codes!$F$9,$B479&lt;=Codes!$G$9),'Transaction List'!$D479/'Transaction List'!$J$8,IF(AND($B479&gt;=Codes!$F$10,$B479&lt;=Codes!$G$10),'Transaction List'!$D479/'Transaction List'!$J$9,IF(AND($B479&gt;=Codes!$F$11,$B479&lt;=Codes!$G$11),'Transaction List'!$D479/'Transaction List'!$J$10,IF(AND($B479&gt;=Codes!$F$12,$B479&lt;=Codes!$G$12),'Transaction List'!$D479/'Transaction List'!$J$11, IF(AND($B479&gt;=Codes!$F$13,$B479&lt;=Codes!$G$13),'Transaction List'!$D479/'Transaction List'!$J$12, ""))))))))))))</f>
        <v/>
      </c>
    </row>
    <row r="480" spans="1:5" x14ac:dyDescent="0.35">
      <c r="A480" s="66"/>
      <c r="B480" s="72"/>
      <c r="C480" s="69"/>
      <c r="D480" s="69"/>
      <c r="E480" s="79" t="str">
        <f>IF(AND($B480&gt;=Codes!$F$2,B480&lt;=Codes!$G$2),'Transaction List'!$D480/'Transaction List'!$J$1,IF(AND($B480&gt;=Codes!$F$3,$B480&lt;=Codes!$G$3),'Transaction List'!$D480/'Transaction List'!$J$2,IF(AND($B480&gt;=Codes!$F$4,$B480&lt;=Codes!$G$4),'Transaction List'!$D480/'Transaction List'!$J$3,IF(AND($B480&gt;=Codes!$F$5,$B480&lt;=Codes!$G$5),'Transaction List'!$D480/'Transaction List'!$J$4,IF(AND($B480&gt;=Codes!$F$6,$B480&lt;=Codes!$G$6),'Transaction List'!$D480/'Transaction List'!$J$5,IF(AND($B480&gt;=Codes!$F$7,$B480&lt;=Codes!$G$7),'Transaction List'!$D480/'Transaction List'!$J$6,IF(AND($B480&gt;=Codes!$F$8,$B480&lt;=Codes!$G$8),'Transaction List'!$D480/'Transaction List'!$J$7,IF(AND($B480&gt;=Codes!$F$9,$B480&lt;=Codes!$G$9),'Transaction List'!$D480/'Transaction List'!$J$8,IF(AND($B480&gt;=Codes!$F$10,$B480&lt;=Codes!$G$10),'Transaction List'!$D480/'Transaction List'!$J$9,IF(AND($B480&gt;=Codes!$F$11,$B480&lt;=Codes!$G$11),'Transaction List'!$D480/'Transaction List'!$J$10,IF(AND($B480&gt;=Codes!$F$12,$B480&lt;=Codes!$G$12),'Transaction List'!$D480/'Transaction List'!$J$11, IF(AND($B480&gt;=Codes!$F$13,$B480&lt;=Codes!$G$13),'Transaction List'!$D480/'Transaction List'!$J$12, ""))))))))))))</f>
        <v/>
      </c>
    </row>
    <row r="481" spans="1:5" x14ac:dyDescent="0.35">
      <c r="A481" s="66"/>
      <c r="B481" s="72"/>
      <c r="C481" s="69"/>
      <c r="D481" s="69"/>
      <c r="E481" s="79" t="str">
        <f>IF(AND($B481&gt;=Codes!$F$2,B481&lt;=Codes!$G$2),'Transaction List'!$D481/'Transaction List'!$J$1,IF(AND($B481&gt;=Codes!$F$3,$B481&lt;=Codes!$G$3),'Transaction List'!$D481/'Transaction List'!$J$2,IF(AND($B481&gt;=Codes!$F$4,$B481&lt;=Codes!$G$4),'Transaction List'!$D481/'Transaction List'!$J$3,IF(AND($B481&gt;=Codes!$F$5,$B481&lt;=Codes!$G$5),'Transaction List'!$D481/'Transaction List'!$J$4,IF(AND($B481&gt;=Codes!$F$6,$B481&lt;=Codes!$G$6),'Transaction List'!$D481/'Transaction List'!$J$5,IF(AND($B481&gt;=Codes!$F$7,$B481&lt;=Codes!$G$7),'Transaction List'!$D481/'Transaction List'!$J$6,IF(AND($B481&gt;=Codes!$F$8,$B481&lt;=Codes!$G$8),'Transaction List'!$D481/'Transaction List'!$J$7,IF(AND($B481&gt;=Codes!$F$9,$B481&lt;=Codes!$G$9),'Transaction List'!$D481/'Transaction List'!$J$8,IF(AND($B481&gt;=Codes!$F$10,$B481&lt;=Codes!$G$10),'Transaction List'!$D481/'Transaction List'!$J$9,IF(AND($B481&gt;=Codes!$F$11,$B481&lt;=Codes!$G$11),'Transaction List'!$D481/'Transaction List'!$J$10,IF(AND($B481&gt;=Codes!$F$12,$B481&lt;=Codes!$G$12),'Transaction List'!$D481/'Transaction List'!$J$11, IF(AND($B481&gt;=Codes!$F$13,$B481&lt;=Codes!$G$13),'Transaction List'!$D481/'Transaction List'!$J$12, ""))))))))))))</f>
        <v/>
      </c>
    </row>
    <row r="482" spans="1:5" x14ac:dyDescent="0.35">
      <c r="A482" s="66"/>
      <c r="B482" s="72"/>
      <c r="C482" s="69"/>
      <c r="D482" s="69"/>
      <c r="E482" s="79" t="str">
        <f>IF(AND($B482&gt;=Codes!$F$2,B482&lt;=Codes!$G$2),'Transaction List'!$D482/'Transaction List'!$J$1,IF(AND($B482&gt;=Codes!$F$3,$B482&lt;=Codes!$G$3),'Transaction List'!$D482/'Transaction List'!$J$2,IF(AND($B482&gt;=Codes!$F$4,$B482&lt;=Codes!$G$4),'Transaction List'!$D482/'Transaction List'!$J$3,IF(AND($B482&gt;=Codes!$F$5,$B482&lt;=Codes!$G$5),'Transaction List'!$D482/'Transaction List'!$J$4,IF(AND($B482&gt;=Codes!$F$6,$B482&lt;=Codes!$G$6),'Transaction List'!$D482/'Transaction List'!$J$5,IF(AND($B482&gt;=Codes!$F$7,$B482&lt;=Codes!$G$7),'Transaction List'!$D482/'Transaction List'!$J$6,IF(AND($B482&gt;=Codes!$F$8,$B482&lt;=Codes!$G$8),'Transaction List'!$D482/'Transaction List'!$J$7,IF(AND($B482&gt;=Codes!$F$9,$B482&lt;=Codes!$G$9),'Transaction List'!$D482/'Transaction List'!$J$8,IF(AND($B482&gt;=Codes!$F$10,$B482&lt;=Codes!$G$10),'Transaction List'!$D482/'Transaction List'!$J$9,IF(AND($B482&gt;=Codes!$F$11,$B482&lt;=Codes!$G$11),'Transaction List'!$D482/'Transaction List'!$J$10,IF(AND($B482&gt;=Codes!$F$12,$B482&lt;=Codes!$G$12),'Transaction List'!$D482/'Transaction List'!$J$11, IF(AND($B482&gt;=Codes!$F$13,$B482&lt;=Codes!$G$13),'Transaction List'!$D482/'Transaction List'!$J$12, ""))))))))))))</f>
        <v/>
      </c>
    </row>
    <row r="483" spans="1:5" x14ac:dyDescent="0.35">
      <c r="A483" s="66"/>
      <c r="B483" s="72"/>
      <c r="C483" s="69"/>
      <c r="D483" s="69"/>
      <c r="E483" s="79" t="str">
        <f>IF(AND($B483&gt;=Codes!$F$2,B483&lt;=Codes!$G$2),'Transaction List'!$D483/'Transaction List'!$J$1,IF(AND($B483&gt;=Codes!$F$3,$B483&lt;=Codes!$G$3),'Transaction List'!$D483/'Transaction List'!$J$2,IF(AND($B483&gt;=Codes!$F$4,$B483&lt;=Codes!$G$4),'Transaction List'!$D483/'Transaction List'!$J$3,IF(AND($B483&gt;=Codes!$F$5,$B483&lt;=Codes!$G$5),'Transaction List'!$D483/'Transaction List'!$J$4,IF(AND($B483&gt;=Codes!$F$6,$B483&lt;=Codes!$G$6),'Transaction List'!$D483/'Transaction List'!$J$5,IF(AND($B483&gt;=Codes!$F$7,$B483&lt;=Codes!$G$7),'Transaction List'!$D483/'Transaction List'!$J$6,IF(AND($B483&gt;=Codes!$F$8,$B483&lt;=Codes!$G$8),'Transaction List'!$D483/'Transaction List'!$J$7,IF(AND($B483&gt;=Codes!$F$9,$B483&lt;=Codes!$G$9),'Transaction List'!$D483/'Transaction List'!$J$8,IF(AND($B483&gt;=Codes!$F$10,$B483&lt;=Codes!$G$10),'Transaction List'!$D483/'Transaction List'!$J$9,IF(AND($B483&gt;=Codes!$F$11,$B483&lt;=Codes!$G$11),'Transaction List'!$D483/'Transaction List'!$J$10,IF(AND($B483&gt;=Codes!$F$12,$B483&lt;=Codes!$G$12),'Transaction List'!$D483/'Transaction List'!$J$11, IF(AND($B483&gt;=Codes!$F$13,$B483&lt;=Codes!$G$13),'Transaction List'!$D483/'Transaction List'!$J$12, ""))))))))))))</f>
        <v/>
      </c>
    </row>
    <row r="484" spans="1:5" x14ac:dyDescent="0.35">
      <c r="A484" s="66"/>
      <c r="B484" s="72"/>
      <c r="C484" s="69"/>
      <c r="D484" s="69"/>
      <c r="E484" s="79" t="str">
        <f>IF(AND($B484&gt;=Codes!$F$2,B484&lt;=Codes!$G$2),'Transaction List'!$D484/'Transaction List'!$J$1,IF(AND($B484&gt;=Codes!$F$3,$B484&lt;=Codes!$G$3),'Transaction List'!$D484/'Transaction List'!$J$2,IF(AND($B484&gt;=Codes!$F$4,$B484&lt;=Codes!$G$4),'Transaction List'!$D484/'Transaction List'!$J$3,IF(AND($B484&gt;=Codes!$F$5,$B484&lt;=Codes!$G$5),'Transaction List'!$D484/'Transaction List'!$J$4,IF(AND($B484&gt;=Codes!$F$6,$B484&lt;=Codes!$G$6),'Transaction List'!$D484/'Transaction List'!$J$5,IF(AND($B484&gt;=Codes!$F$7,$B484&lt;=Codes!$G$7),'Transaction List'!$D484/'Transaction List'!$J$6,IF(AND($B484&gt;=Codes!$F$8,$B484&lt;=Codes!$G$8),'Transaction List'!$D484/'Transaction List'!$J$7,IF(AND($B484&gt;=Codes!$F$9,$B484&lt;=Codes!$G$9),'Transaction List'!$D484/'Transaction List'!$J$8,IF(AND($B484&gt;=Codes!$F$10,$B484&lt;=Codes!$G$10),'Transaction List'!$D484/'Transaction List'!$J$9,IF(AND($B484&gt;=Codes!$F$11,$B484&lt;=Codes!$G$11),'Transaction List'!$D484/'Transaction List'!$J$10,IF(AND($B484&gt;=Codes!$F$12,$B484&lt;=Codes!$G$12),'Transaction List'!$D484/'Transaction List'!$J$11, IF(AND($B484&gt;=Codes!$F$13,$B484&lt;=Codes!$G$13),'Transaction List'!$D484/'Transaction List'!$J$12, ""))))))))))))</f>
        <v/>
      </c>
    </row>
    <row r="485" spans="1:5" x14ac:dyDescent="0.35">
      <c r="A485" s="66"/>
      <c r="B485" s="72"/>
      <c r="C485" s="69"/>
      <c r="D485" s="69"/>
      <c r="E485" s="79" t="str">
        <f>IF(AND($B485&gt;=Codes!$F$2,B485&lt;=Codes!$G$2),'Transaction List'!$D485/'Transaction List'!$J$1,IF(AND($B485&gt;=Codes!$F$3,$B485&lt;=Codes!$G$3),'Transaction List'!$D485/'Transaction List'!$J$2,IF(AND($B485&gt;=Codes!$F$4,$B485&lt;=Codes!$G$4),'Transaction List'!$D485/'Transaction List'!$J$3,IF(AND($B485&gt;=Codes!$F$5,$B485&lt;=Codes!$G$5),'Transaction List'!$D485/'Transaction List'!$J$4,IF(AND($B485&gt;=Codes!$F$6,$B485&lt;=Codes!$G$6),'Transaction List'!$D485/'Transaction List'!$J$5,IF(AND($B485&gt;=Codes!$F$7,$B485&lt;=Codes!$G$7),'Transaction List'!$D485/'Transaction List'!$J$6,IF(AND($B485&gt;=Codes!$F$8,$B485&lt;=Codes!$G$8),'Transaction List'!$D485/'Transaction List'!$J$7,IF(AND($B485&gt;=Codes!$F$9,$B485&lt;=Codes!$G$9),'Transaction List'!$D485/'Transaction List'!$J$8,IF(AND($B485&gt;=Codes!$F$10,$B485&lt;=Codes!$G$10),'Transaction List'!$D485/'Transaction List'!$J$9,IF(AND($B485&gt;=Codes!$F$11,$B485&lt;=Codes!$G$11),'Transaction List'!$D485/'Transaction List'!$J$10,IF(AND($B485&gt;=Codes!$F$12,$B485&lt;=Codes!$G$12),'Transaction List'!$D485/'Transaction List'!$J$11, IF(AND($B485&gt;=Codes!$F$13,$B485&lt;=Codes!$G$13),'Transaction List'!$D485/'Transaction List'!$J$12, ""))))))))))))</f>
        <v/>
      </c>
    </row>
    <row r="486" spans="1:5" x14ac:dyDescent="0.35">
      <c r="A486" s="66"/>
      <c r="B486" s="72"/>
      <c r="C486" s="69"/>
      <c r="D486" s="69"/>
      <c r="E486" s="79" t="str">
        <f>IF(AND($B486&gt;=Codes!$F$2,B486&lt;=Codes!$G$2),'Transaction List'!$D486/'Transaction List'!$J$1,IF(AND($B486&gt;=Codes!$F$3,$B486&lt;=Codes!$G$3),'Transaction List'!$D486/'Transaction List'!$J$2,IF(AND($B486&gt;=Codes!$F$4,$B486&lt;=Codes!$G$4),'Transaction List'!$D486/'Transaction List'!$J$3,IF(AND($B486&gt;=Codes!$F$5,$B486&lt;=Codes!$G$5),'Transaction List'!$D486/'Transaction List'!$J$4,IF(AND($B486&gt;=Codes!$F$6,$B486&lt;=Codes!$G$6),'Transaction List'!$D486/'Transaction List'!$J$5,IF(AND($B486&gt;=Codes!$F$7,$B486&lt;=Codes!$G$7),'Transaction List'!$D486/'Transaction List'!$J$6,IF(AND($B486&gt;=Codes!$F$8,$B486&lt;=Codes!$G$8),'Transaction List'!$D486/'Transaction List'!$J$7,IF(AND($B486&gt;=Codes!$F$9,$B486&lt;=Codes!$G$9),'Transaction List'!$D486/'Transaction List'!$J$8,IF(AND($B486&gt;=Codes!$F$10,$B486&lt;=Codes!$G$10),'Transaction List'!$D486/'Transaction List'!$J$9,IF(AND($B486&gt;=Codes!$F$11,$B486&lt;=Codes!$G$11),'Transaction List'!$D486/'Transaction List'!$J$10,IF(AND($B486&gt;=Codes!$F$12,$B486&lt;=Codes!$G$12),'Transaction List'!$D486/'Transaction List'!$J$11, IF(AND($B486&gt;=Codes!$F$13,$B486&lt;=Codes!$G$13),'Transaction List'!$D486/'Transaction List'!$J$12, ""))))))))))))</f>
        <v/>
      </c>
    </row>
    <row r="487" spans="1:5" x14ac:dyDescent="0.35">
      <c r="A487" s="66"/>
      <c r="B487" s="72"/>
      <c r="C487" s="69"/>
      <c r="D487" s="69"/>
      <c r="E487" s="79" t="str">
        <f>IF(AND($B487&gt;=Codes!$F$2,B487&lt;=Codes!$G$2),'Transaction List'!$D487/'Transaction List'!$J$1,IF(AND($B487&gt;=Codes!$F$3,$B487&lt;=Codes!$G$3),'Transaction List'!$D487/'Transaction List'!$J$2,IF(AND($B487&gt;=Codes!$F$4,$B487&lt;=Codes!$G$4),'Transaction List'!$D487/'Transaction List'!$J$3,IF(AND($B487&gt;=Codes!$F$5,$B487&lt;=Codes!$G$5),'Transaction List'!$D487/'Transaction List'!$J$4,IF(AND($B487&gt;=Codes!$F$6,$B487&lt;=Codes!$G$6),'Transaction List'!$D487/'Transaction List'!$J$5,IF(AND($B487&gt;=Codes!$F$7,$B487&lt;=Codes!$G$7),'Transaction List'!$D487/'Transaction List'!$J$6,IF(AND($B487&gt;=Codes!$F$8,$B487&lt;=Codes!$G$8),'Transaction List'!$D487/'Transaction List'!$J$7,IF(AND($B487&gt;=Codes!$F$9,$B487&lt;=Codes!$G$9),'Transaction List'!$D487/'Transaction List'!$J$8,IF(AND($B487&gt;=Codes!$F$10,$B487&lt;=Codes!$G$10),'Transaction List'!$D487/'Transaction List'!$J$9,IF(AND($B487&gt;=Codes!$F$11,$B487&lt;=Codes!$G$11),'Transaction List'!$D487/'Transaction List'!$J$10,IF(AND($B487&gt;=Codes!$F$12,$B487&lt;=Codes!$G$12),'Transaction List'!$D487/'Transaction List'!$J$11, IF(AND($B487&gt;=Codes!$F$13,$B487&lt;=Codes!$G$13),'Transaction List'!$D487/'Transaction List'!$J$12, ""))))))))))))</f>
        <v/>
      </c>
    </row>
    <row r="488" spans="1:5" x14ac:dyDescent="0.35">
      <c r="A488" s="66"/>
      <c r="B488" s="72"/>
      <c r="C488" s="69"/>
      <c r="D488" s="69"/>
      <c r="E488" s="79" t="str">
        <f>IF(AND($B488&gt;=Codes!$F$2,B488&lt;=Codes!$G$2),'Transaction List'!$D488/'Transaction List'!$J$1,IF(AND($B488&gt;=Codes!$F$3,$B488&lt;=Codes!$G$3),'Transaction List'!$D488/'Transaction List'!$J$2,IF(AND($B488&gt;=Codes!$F$4,$B488&lt;=Codes!$G$4),'Transaction List'!$D488/'Transaction List'!$J$3,IF(AND($B488&gt;=Codes!$F$5,$B488&lt;=Codes!$G$5),'Transaction List'!$D488/'Transaction List'!$J$4,IF(AND($B488&gt;=Codes!$F$6,$B488&lt;=Codes!$G$6),'Transaction List'!$D488/'Transaction List'!$J$5,IF(AND($B488&gt;=Codes!$F$7,$B488&lt;=Codes!$G$7),'Transaction List'!$D488/'Transaction List'!$J$6,IF(AND($B488&gt;=Codes!$F$8,$B488&lt;=Codes!$G$8),'Transaction List'!$D488/'Transaction List'!$J$7,IF(AND($B488&gt;=Codes!$F$9,$B488&lt;=Codes!$G$9),'Transaction List'!$D488/'Transaction List'!$J$8,IF(AND($B488&gt;=Codes!$F$10,$B488&lt;=Codes!$G$10),'Transaction List'!$D488/'Transaction List'!$J$9,IF(AND($B488&gt;=Codes!$F$11,$B488&lt;=Codes!$G$11),'Transaction List'!$D488/'Transaction List'!$J$10,IF(AND($B488&gt;=Codes!$F$12,$B488&lt;=Codes!$G$12),'Transaction List'!$D488/'Transaction List'!$J$11, IF(AND($B488&gt;=Codes!$F$13,$B488&lt;=Codes!$G$13),'Transaction List'!$D488/'Transaction List'!$J$12, ""))))))))))))</f>
        <v/>
      </c>
    </row>
    <row r="489" spans="1:5" x14ac:dyDescent="0.35">
      <c r="A489" s="66"/>
      <c r="B489" s="72"/>
      <c r="C489" s="69"/>
      <c r="D489" s="69"/>
      <c r="E489" s="79" t="str">
        <f>IF(AND($B489&gt;=Codes!$F$2,B489&lt;=Codes!$G$2),'Transaction List'!$D489/'Transaction List'!$J$1,IF(AND($B489&gt;=Codes!$F$3,$B489&lt;=Codes!$G$3),'Transaction List'!$D489/'Transaction List'!$J$2,IF(AND($B489&gt;=Codes!$F$4,$B489&lt;=Codes!$G$4),'Transaction List'!$D489/'Transaction List'!$J$3,IF(AND($B489&gt;=Codes!$F$5,$B489&lt;=Codes!$G$5),'Transaction List'!$D489/'Transaction List'!$J$4,IF(AND($B489&gt;=Codes!$F$6,$B489&lt;=Codes!$G$6),'Transaction List'!$D489/'Transaction List'!$J$5,IF(AND($B489&gt;=Codes!$F$7,$B489&lt;=Codes!$G$7),'Transaction List'!$D489/'Transaction List'!$J$6,IF(AND($B489&gt;=Codes!$F$8,$B489&lt;=Codes!$G$8),'Transaction List'!$D489/'Transaction List'!$J$7,IF(AND($B489&gt;=Codes!$F$9,$B489&lt;=Codes!$G$9),'Transaction List'!$D489/'Transaction List'!$J$8,IF(AND($B489&gt;=Codes!$F$10,$B489&lt;=Codes!$G$10),'Transaction List'!$D489/'Transaction List'!$J$9,IF(AND($B489&gt;=Codes!$F$11,$B489&lt;=Codes!$G$11),'Transaction List'!$D489/'Transaction List'!$J$10,IF(AND($B489&gt;=Codes!$F$12,$B489&lt;=Codes!$G$12),'Transaction List'!$D489/'Transaction List'!$J$11, IF(AND($B489&gt;=Codes!$F$13,$B489&lt;=Codes!$G$13),'Transaction List'!$D489/'Transaction List'!$J$12, ""))))))))))))</f>
        <v/>
      </c>
    </row>
    <row r="490" spans="1:5" x14ac:dyDescent="0.35">
      <c r="A490" s="66"/>
      <c r="B490" s="72"/>
      <c r="C490" s="69"/>
      <c r="D490" s="69"/>
      <c r="E490" s="79" t="str">
        <f>IF(AND($B490&gt;=Codes!$F$2,B490&lt;=Codes!$G$2),'Transaction List'!$D490/'Transaction List'!$J$1,IF(AND($B490&gt;=Codes!$F$3,$B490&lt;=Codes!$G$3),'Transaction List'!$D490/'Transaction List'!$J$2,IF(AND($B490&gt;=Codes!$F$4,$B490&lt;=Codes!$G$4),'Transaction List'!$D490/'Transaction List'!$J$3,IF(AND($B490&gt;=Codes!$F$5,$B490&lt;=Codes!$G$5),'Transaction List'!$D490/'Transaction List'!$J$4,IF(AND($B490&gt;=Codes!$F$6,$B490&lt;=Codes!$G$6),'Transaction List'!$D490/'Transaction List'!$J$5,IF(AND($B490&gt;=Codes!$F$7,$B490&lt;=Codes!$G$7),'Transaction List'!$D490/'Transaction List'!$J$6,IF(AND($B490&gt;=Codes!$F$8,$B490&lt;=Codes!$G$8),'Transaction List'!$D490/'Transaction List'!$J$7,IF(AND($B490&gt;=Codes!$F$9,$B490&lt;=Codes!$G$9),'Transaction List'!$D490/'Transaction List'!$J$8,IF(AND($B490&gt;=Codes!$F$10,$B490&lt;=Codes!$G$10),'Transaction List'!$D490/'Transaction List'!$J$9,IF(AND($B490&gt;=Codes!$F$11,$B490&lt;=Codes!$G$11),'Transaction List'!$D490/'Transaction List'!$J$10,IF(AND($B490&gt;=Codes!$F$12,$B490&lt;=Codes!$G$12),'Transaction List'!$D490/'Transaction List'!$J$11, IF(AND($B490&gt;=Codes!$F$13,$B490&lt;=Codes!$G$13),'Transaction List'!$D490/'Transaction List'!$J$12, ""))))))))))))</f>
        <v/>
      </c>
    </row>
    <row r="491" spans="1:5" x14ac:dyDescent="0.35">
      <c r="A491" s="66"/>
      <c r="B491" s="72"/>
      <c r="C491" s="69"/>
      <c r="D491" s="69"/>
      <c r="E491" s="79" t="str">
        <f>IF(AND($B491&gt;=Codes!$F$2,B491&lt;=Codes!$G$2),'Transaction List'!$D491/'Transaction List'!$J$1,IF(AND($B491&gt;=Codes!$F$3,$B491&lt;=Codes!$G$3),'Transaction List'!$D491/'Transaction List'!$J$2,IF(AND($B491&gt;=Codes!$F$4,$B491&lt;=Codes!$G$4),'Transaction List'!$D491/'Transaction List'!$J$3,IF(AND($B491&gt;=Codes!$F$5,$B491&lt;=Codes!$G$5),'Transaction List'!$D491/'Transaction List'!$J$4,IF(AND($B491&gt;=Codes!$F$6,$B491&lt;=Codes!$G$6),'Transaction List'!$D491/'Transaction List'!$J$5,IF(AND($B491&gt;=Codes!$F$7,$B491&lt;=Codes!$G$7),'Transaction List'!$D491/'Transaction List'!$J$6,IF(AND($B491&gt;=Codes!$F$8,$B491&lt;=Codes!$G$8),'Transaction List'!$D491/'Transaction List'!$J$7,IF(AND($B491&gt;=Codes!$F$9,$B491&lt;=Codes!$G$9),'Transaction List'!$D491/'Transaction List'!$J$8,IF(AND($B491&gt;=Codes!$F$10,$B491&lt;=Codes!$G$10),'Transaction List'!$D491/'Transaction List'!$J$9,IF(AND($B491&gt;=Codes!$F$11,$B491&lt;=Codes!$G$11),'Transaction List'!$D491/'Transaction List'!$J$10,IF(AND($B491&gt;=Codes!$F$12,$B491&lt;=Codes!$G$12),'Transaction List'!$D491/'Transaction List'!$J$11, IF(AND($B491&gt;=Codes!$F$13,$B491&lt;=Codes!$G$13),'Transaction List'!$D491/'Transaction List'!$J$12, ""))))))))))))</f>
        <v/>
      </c>
    </row>
    <row r="492" spans="1:5" x14ac:dyDescent="0.35">
      <c r="A492" s="66"/>
      <c r="B492" s="72"/>
      <c r="C492" s="69"/>
      <c r="D492" s="69"/>
      <c r="E492" s="79" t="str">
        <f>IF(AND($B492&gt;=Codes!$F$2,B492&lt;=Codes!$G$2),'Transaction List'!$D492/'Transaction List'!$J$1,IF(AND($B492&gt;=Codes!$F$3,$B492&lt;=Codes!$G$3),'Transaction List'!$D492/'Transaction List'!$J$2,IF(AND($B492&gt;=Codes!$F$4,$B492&lt;=Codes!$G$4),'Transaction List'!$D492/'Transaction List'!$J$3,IF(AND($B492&gt;=Codes!$F$5,$B492&lt;=Codes!$G$5),'Transaction List'!$D492/'Transaction List'!$J$4,IF(AND($B492&gt;=Codes!$F$6,$B492&lt;=Codes!$G$6),'Transaction List'!$D492/'Transaction List'!$J$5,IF(AND($B492&gt;=Codes!$F$7,$B492&lt;=Codes!$G$7),'Transaction List'!$D492/'Transaction List'!$J$6,IF(AND($B492&gt;=Codes!$F$8,$B492&lt;=Codes!$G$8),'Transaction List'!$D492/'Transaction List'!$J$7,IF(AND($B492&gt;=Codes!$F$9,$B492&lt;=Codes!$G$9),'Transaction List'!$D492/'Transaction List'!$J$8,IF(AND($B492&gt;=Codes!$F$10,$B492&lt;=Codes!$G$10),'Transaction List'!$D492/'Transaction List'!$J$9,IF(AND($B492&gt;=Codes!$F$11,$B492&lt;=Codes!$G$11),'Transaction List'!$D492/'Transaction List'!$J$10,IF(AND($B492&gt;=Codes!$F$12,$B492&lt;=Codes!$G$12),'Transaction List'!$D492/'Transaction List'!$J$11, IF(AND($B492&gt;=Codes!$F$13,$B492&lt;=Codes!$G$13),'Transaction List'!$D492/'Transaction List'!$J$12, ""))))))))))))</f>
        <v/>
      </c>
    </row>
    <row r="493" spans="1:5" x14ac:dyDescent="0.35">
      <c r="A493" s="66"/>
      <c r="B493" s="72"/>
      <c r="C493" s="69"/>
      <c r="D493" s="69"/>
      <c r="E493" s="79" t="str">
        <f>IF(AND($B493&gt;=Codes!$F$2,B493&lt;=Codes!$G$2),'Transaction List'!$D493/'Transaction List'!$J$1,IF(AND($B493&gt;=Codes!$F$3,$B493&lt;=Codes!$G$3),'Transaction List'!$D493/'Transaction List'!$J$2,IF(AND($B493&gt;=Codes!$F$4,$B493&lt;=Codes!$G$4),'Transaction List'!$D493/'Transaction List'!$J$3,IF(AND($B493&gt;=Codes!$F$5,$B493&lt;=Codes!$G$5),'Transaction List'!$D493/'Transaction List'!$J$4,IF(AND($B493&gt;=Codes!$F$6,$B493&lt;=Codes!$G$6),'Transaction List'!$D493/'Transaction List'!$J$5,IF(AND($B493&gt;=Codes!$F$7,$B493&lt;=Codes!$G$7),'Transaction List'!$D493/'Transaction List'!$J$6,IF(AND($B493&gt;=Codes!$F$8,$B493&lt;=Codes!$G$8),'Transaction List'!$D493/'Transaction List'!$J$7,IF(AND($B493&gt;=Codes!$F$9,$B493&lt;=Codes!$G$9),'Transaction List'!$D493/'Transaction List'!$J$8,IF(AND($B493&gt;=Codes!$F$10,$B493&lt;=Codes!$G$10),'Transaction List'!$D493/'Transaction List'!$J$9,IF(AND($B493&gt;=Codes!$F$11,$B493&lt;=Codes!$G$11),'Transaction List'!$D493/'Transaction List'!$J$10,IF(AND($B493&gt;=Codes!$F$12,$B493&lt;=Codes!$G$12),'Transaction List'!$D493/'Transaction List'!$J$11, IF(AND($B493&gt;=Codes!$F$13,$B493&lt;=Codes!$G$13),'Transaction List'!$D493/'Transaction List'!$J$12, ""))))))))))))</f>
        <v/>
      </c>
    </row>
    <row r="494" spans="1:5" x14ac:dyDescent="0.35">
      <c r="A494" s="66"/>
      <c r="B494" s="72"/>
      <c r="C494" s="69"/>
      <c r="D494" s="69"/>
      <c r="E494" s="79" t="str">
        <f>IF(AND($B494&gt;=Codes!$F$2,B494&lt;=Codes!$G$2),'Transaction List'!$D494/'Transaction List'!$J$1,IF(AND($B494&gt;=Codes!$F$3,$B494&lt;=Codes!$G$3),'Transaction List'!$D494/'Transaction List'!$J$2,IF(AND($B494&gt;=Codes!$F$4,$B494&lt;=Codes!$G$4),'Transaction List'!$D494/'Transaction List'!$J$3,IF(AND($B494&gt;=Codes!$F$5,$B494&lt;=Codes!$G$5),'Transaction List'!$D494/'Transaction List'!$J$4,IF(AND($B494&gt;=Codes!$F$6,$B494&lt;=Codes!$G$6),'Transaction List'!$D494/'Transaction List'!$J$5,IF(AND($B494&gt;=Codes!$F$7,$B494&lt;=Codes!$G$7),'Transaction List'!$D494/'Transaction List'!$J$6,IF(AND($B494&gt;=Codes!$F$8,$B494&lt;=Codes!$G$8),'Transaction List'!$D494/'Transaction List'!$J$7,IF(AND($B494&gt;=Codes!$F$9,$B494&lt;=Codes!$G$9),'Transaction List'!$D494/'Transaction List'!$J$8,IF(AND($B494&gt;=Codes!$F$10,$B494&lt;=Codes!$G$10),'Transaction List'!$D494/'Transaction List'!$J$9,IF(AND($B494&gt;=Codes!$F$11,$B494&lt;=Codes!$G$11),'Transaction List'!$D494/'Transaction List'!$J$10,IF(AND($B494&gt;=Codes!$F$12,$B494&lt;=Codes!$G$12),'Transaction List'!$D494/'Transaction List'!$J$11, IF(AND($B494&gt;=Codes!$F$13,$B494&lt;=Codes!$G$13),'Transaction List'!$D494/'Transaction List'!$J$12, ""))))))))))))</f>
        <v/>
      </c>
    </row>
    <row r="495" spans="1:5" x14ac:dyDescent="0.35">
      <c r="A495" s="66"/>
      <c r="B495" s="72"/>
      <c r="C495" s="69"/>
      <c r="D495" s="69"/>
      <c r="E495" s="79" t="str">
        <f>IF(AND($B495&gt;=Codes!$F$2,B495&lt;=Codes!$G$2),'Transaction List'!$D495/'Transaction List'!$J$1,IF(AND($B495&gt;=Codes!$F$3,$B495&lt;=Codes!$G$3),'Transaction List'!$D495/'Transaction List'!$J$2,IF(AND($B495&gt;=Codes!$F$4,$B495&lt;=Codes!$G$4),'Transaction List'!$D495/'Transaction List'!$J$3,IF(AND($B495&gt;=Codes!$F$5,$B495&lt;=Codes!$G$5),'Transaction List'!$D495/'Transaction List'!$J$4,IF(AND($B495&gt;=Codes!$F$6,$B495&lt;=Codes!$G$6),'Transaction List'!$D495/'Transaction List'!$J$5,IF(AND($B495&gt;=Codes!$F$7,$B495&lt;=Codes!$G$7),'Transaction List'!$D495/'Transaction List'!$J$6,IF(AND($B495&gt;=Codes!$F$8,$B495&lt;=Codes!$G$8),'Transaction List'!$D495/'Transaction List'!$J$7,IF(AND($B495&gt;=Codes!$F$9,$B495&lt;=Codes!$G$9),'Transaction List'!$D495/'Transaction List'!$J$8,IF(AND($B495&gt;=Codes!$F$10,$B495&lt;=Codes!$G$10),'Transaction List'!$D495/'Transaction List'!$J$9,IF(AND($B495&gt;=Codes!$F$11,$B495&lt;=Codes!$G$11),'Transaction List'!$D495/'Transaction List'!$J$10,IF(AND($B495&gt;=Codes!$F$12,$B495&lt;=Codes!$G$12),'Transaction List'!$D495/'Transaction List'!$J$11, IF(AND($B495&gt;=Codes!$F$13,$B495&lt;=Codes!$G$13),'Transaction List'!$D495/'Transaction List'!$J$12, ""))))))))))))</f>
        <v/>
      </c>
    </row>
    <row r="496" spans="1:5" x14ac:dyDescent="0.35">
      <c r="A496" s="66"/>
      <c r="B496" s="72"/>
      <c r="C496" s="69"/>
      <c r="D496" s="69"/>
      <c r="E496" s="79" t="str">
        <f>IF(AND($B496&gt;=Codes!$F$2,B496&lt;=Codes!$G$2),'Transaction List'!$D496/'Transaction List'!$J$1,IF(AND($B496&gt;=Codes!$F$3,$B496&lt;=Codes!$G$3),'Transaction List'!$D496/'Transaction List'!$J$2,IF(AND($B496&gt;=Codes!$F$4,$B496&lt;=Codes!$G$4),'Transaction List'!$D496/'Transaction List'!$J$3,IF(AND($B496&gt;=Codes!$F$5,$B496&lt;=Codes!$G$5),'Transaction List'!$D496/'Transaction List'!$J$4,IF(AND($B496&gt;=Codes!$F$6,$B496&lt;=Codes!$G$6),'Transaction List'!$D496/'Transaction List'!$J$5,IF(AND($B496&gt;=Codes!$F$7,$B496&lt;=Codes!$G$7),'Transaction List'!$D496/'Transaction List'!$J$6,IF(AND($B496&gt;=Codes!$F$8,$B496&lt;=Codes!$G$8),'Transaction List'!$D496/'Transaction List'!$J$7,IF(AND($B496&gt;=Codes!$F$9,$B496&lt;=Codes!$G$9),'Transaction List'!$D496/'Transaction List'!$J$8,IF(AND($B496&gt;=Codes!$F$10,$B496&lt;=Codes!$G$10),'Transaction List'!$D496/'Transaction List'!$J$9,IF(AND($B496&gt;=Codes!$F$11,$B496&lt;=Codes!$G$11),'Transaction List'!$D496/'Transaction List'!$J$10,IF(AND($B496&gt;=Codes!$F$12,$B496&lt;=Codes!$G$12),'Transaction List'!$D496/'Transaction List'!$J$11, IF(AND($B496&gt;=Codes!$F$13,$B496&lt;=Codes!$G$13),'Transaction List'!$D496/'Transaction List'!$J$12, ""))))))))))))</f>
        <v/>
      </c>
    </row>
    <row r="497" spans="1:5" x14ac:dyDescent="0.35">
      <c r="A497" s="66"/>
      <c r="B497" s="72"/>
      <c r="C497" s="69"/>
      <c r="D497" s="69"/>
      <c r="E497" s="79" t="str">
        <f>IF(AND($B497&gt;=Codes!$F$2,B497&lt;=Codes!$G$2),'Transaction List'!$D497/'Transaction List'!$J$1,IF(AND($B497&gt;=Codes!$F$3,$B497&lt;=Codes!$G$3),'Transaction List'!$D497/'Transaction List'!$J$2,IF(AND($B497&gt;=Codes!$F$4,$B497&lt;=Codes!$G$4),'Transaction List'!$D497/'Transaction List'!$J$3,IF(AND($B497&gt;=Codes!$F$5,$B497&lt;=Codes!$G$5),'Transaction List'!$D497/'Transaction List'!$J$4,IF(AND($B497&gt;=Codes!$F$6,$B497&lt;=Codes!$G$6),'Transaction List'!$D497/'Transaction List'!$J$5,IF(AND($B497&gt;=Codes!$F$7,$B497&lt;=Codes!$G$7),'Transaction List'!$D497/'Transaction List'!$J$6,IF(AND($B497&gt;=Codes!$F$8,$B497&lt;=Codes!$G$8),'Transaction List'!$D497/'Transaction List'!$J$7,IF(AND($B497&gt;=Codes!$F$9,$B497&lt;=Codes!$G$9),'Transaction List'!$D497/'Transaction List'!$J$8,IF(AND($B497&gt;=Codes!$F$10,$B497&lt;=Codes!$G$10),'Transaction List'!$D497/'Transaction List'!$J$9,IF(AND($B497&gt;=Codes!$F$11,$B497&lt;=Codes!$G$11),'Transaction List'!$D497/'Transaction List'!$J$10,IF(AND($B497&gt;=Codes!$F$12,$B497&lt;=Codes!$G$12),'Transaction List'!$D497/'Transaction List'!$J$11, IF(AND($B497&gt;=Codes!$F$13,$B497&lt;=Codes!$G$13),'Transaction List'!$D497/'Transaction List'!$J$12, ""))))))))))))</f>
        <v/>
      </c>
    </row>
    <row r="498" spans="1:5" x14ac:dyDescent="0.35">
      <c r="A498" s="66"/>
      <c r="B498" s="72"/>
      <c r="C498" s="69"/>
      <c r="D498" s="69"/>
      <c r="E498" s="79" t="str">
        <f>IF(AND($B498&gt;=Codes!$F$2,B498&lt;=Codes!$G$2),'Transaction List'!$D498/'Transaction List'!$J$1,IF(AND($B498&gt;=Codes!$F$3,$B498&lt;=Codes!$G$3),'Transaction List'!$D498/'Transaction List'!$J$2,IF(AND($B498&gt;=Codes!$F$4,$B498&lt;=Codes!$G$4),'Transaction List'!$D498/'Transaction List'!$J$3,IF(AND($B498&gt;=Codes!$F$5,$B498&lt;=Codes!$G$5),'Transaction List'!$D498/'Transaction List'!$J$4,IF(AND($B498&gt;=Codes!$F$6,$B498&lt;=Codes!$G$6),'Transaction List'!$D498/'Transaction List'!$J$5,IF(AND($B498&gt;=Codes!$F$7,$B498&lt;=Codes!$G$7),'Transaction List'!$D498/'Transaction List'!$J$6,IF(AND($B498&gt;=Codes!$F$8,$B498&lt;=Codes!$G$8),'Transaction List'!$D498/'Transaction List'!$J$7,IF(AND($B498&gt;=Codes!$F$9,$B498&lt;=Codes!$G$9),'Transaction List'!$D498/'Transaction List'!$J$8,IF(AND($B498&gt;=Codes!$F$10,$B498&lt;=Codes!$G$10),'Transaction List'!$D498/'Transaction List'!$J$9,IF(AND($B498&gt;=Codes!$F$11,$B498&lt;=Codes!$G$11),'Transaction List'!$D498/'Transaction List'!$J$10,IF(AND($B498&gt;=Codes!$F$12,$B498&lt;=Codes!$G$12),'Transaction List'!$D498/'Transaction List'!$J$11, IF(AND($B498&gt;=Codes!$F$13,$B498&lt;=Codes!$G$13),'Transaction List'!$D498/'Transaction List'!$J$12, ""))))))))))))</f>
        <v/>
      </c>
    </row>
    <row r="499" spans="1:5" x14ac:dyDescent="0.35">
      <c r="A499" s="66"/>
      <c r="B499" s="72"/>
      <c r="C499" s="69"/>
      <c r="D499" s="69"/>
      <c r="E499" s="79" t="str">
        <f>IF(AND($B499&gt;=Codes!$F$2,B499&lt;=Codes!$G$2),'Transaction List'!$D499/'Transaction List'!$J$1,IF(AND($B499&gt;=Codes!$F$3,$B499&lt;=Codes!$G$3),'Transaction List'!$D499/'Transaction List'!$J$2,IF(AND($B499&gt;=Codes!$F$4,$B499&lt;=Codes!$G$4),'Transaction List'!$D499/'Transaction List'!$J$3,IF(AND($B499&gt;=Codes!$F$5,$B499&lt;=Codes!$G$5),'Transaction List'!$D499/'Transaction List'!$J$4,IF(AND($B499&gt;=Codes!$F$6,$B499&lt;=Codes!$G$6),'Transaction List'!$D499/'Transaction List'!$J$5,IF(AND($B499&gt;=Codes!$F$7,$B499&lt;=Codes!$G$7),'Transaction List'!$D499/'Transaction List'!$J$6,IF(AND($B499&gt;=Codes!$F$8,$B499&lt;=Codes!$G$8),'Transaction List'!$D499/'Transaction List'!$J$7,IF(AND($B499&gt;=Codes!$F$9,$B499&lt;=Codes!$G$9),'Transaction List'!$D499/'Transaction List'!$J$8,IF(AND($B499&gt;=Codes!$F$10,$B499&lt;=Codes!$G$10),'Transaction List'!$D499/'Transaction List'!$J$9,IF(AND($B499&gt;=Codes!$F$11,$B499&lt;=Codes!$G$11),'Transaction List'!$D499/'Transaction List'!$J$10,IF(AND($B499&gt;=Codes!$F$12,$B499&lt;=Codes!$G$12),'Transaction List'!$D499/'Transaction List'!$J$11, IF(AND($B499&gt;=Codes!$F$13,$B499&lt;=Codes!$G$13),'Transaction List'!$D499/'Transaction List'!$J$12, ""))))))))))))</f>
        <v/>
      </c>
    </row>
    <row r="500" spans="1:5" ht="15" thickBot="1" x14ac:dyDescent="0.4">
      <c r="A500" s="66"/>
      <c r="B500" s="72"/>
      <c r="C500" s="69"/>
      <c r="D500" s="69"/>
      <c r="E500" s="79" t="str">
        <f>IF(AND($B500&gt;=Codes!$F$2,B500&lt;=Codes!$G$2),'Transaction List'!$D500/'Transaction List'!$J$1,IF(AND($B500&gt;=Codes!$F$3,$B500&lt;=Codes!$G$3),'Transaction List'!$D500/'Transaction List'!$J$2,IF(AND($B500&gt;=Codes!$F$4,$B500&lt;=Codes!$G$4),'Transaction List'!$D500/'Transaction List'!$J$3,IF(AND($B500&gt;=Codes!$F$5,$B500&lt;=Codes!$G$5),'Transaction List'!$D500/'Transaction List'!$J$4,IF(AND($B500&gt;=Codes!$F$6,$B500&lt;=Codes!$G$6),'Transaction List'!$D500/'Transaction List'!$J$5,IF(AND($B500&gt;=Codes!$F$7,$B500&lt;=Codes!$G$7),'Transaction List'!$D500/'Transaction List'!$J$6,IF(AND($B500&gt;=Codes!$F$8,$B500&lt;=Codes!$G$8),'Transaction List'!$D500/'Transaction List'!$J$7,IF(AND($B500&gt;=Codes!$F$9,$B500&lt;=Codes!$G$9),'Transaction List'!$D500/'Transaction List'!$J$8,IF(AND($B500&gt;=Codes!$F$10,$B500&lt;=Codes!$G$10),'Transaction List'!$D500/'Transaction List'!$J$9,IF(AND($B500&gt;=Codes!$F$11,$B500&lt;=Codes!$G$11),'Transaction List'!$D500/'Transaction List'!$J$10,IF(AND($B500&gt;=Codes!$F$12,$B500&lt;=Codes!$G$12),'Transaction List'!$D500/'Transaction List'!$J$11, IF(AND($B500&gt;=Codes!$F$13,$B500&lt;=Codes!$G$13),'Transaction List'!$D500/'Transaction List'!$J$12, ""))))))))))))</f>
        <v/>
      </c>
    </row>
    <row r="501" spans="1:5" ht="15" thickBot="1" x14ac:dyDescent="0.4">
      <c r="A501" s="147">
        <f>SUM(D2:D500)</f>
        <v>0</v>
      </c>
      <c r="B501" s="148"/>
      <c r="C501" s="148"/>
      <c r="D501" s="149"/>
      <c r="E501" s="80">
        <f>SUM(E2:E500)</f>
        <v>0</v>
      </c>
    </row>
  </sheetData>
  <mergeCells count="11">
    <mergeCell ref="A501:D501"/>
    <mergeCell ref="R7:R9"/>
    <mergeCell ref="R10:R12"/>
    <mergeCell ref="R4:R6"/>
    <mergeCell ref="R1:R3"/>
    <mergeCell ref="N1:N12"/>
    <mergeCell ref="Q1:Q3"/>
    <mergeCell ref="Q4:Q6"/>
    <mergeCell ref="Q7:Q9"/>
    <mergeCell ref="Q10:Q12"/>
    <mergeCell ref="H1:H9"/>
  </mergeCells>
  <conditionalFormatting sqref="E2:E500">
    <cfRule type="containsErrors" dxfId="7" priority="1">
      <formula>ISERROR(E2)</formula>
    </cfRule>
  </conditionalFormatting>
  <dataValidations count="1">
    <dataValidation type="list" allowBlank="1" showInputMessage="1" showErrorMessage="1" sqref="A2:A500" xr:uid="{00000000-0002-0000-0200-000000000000}">
      <formula1>$A$2:$A$51</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Codes!$A$4:$A$53</xm:f>
          </x14:formula1>
          <xm:sqref>A502:A526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10"/>
  <sheetViews>
    <sheetView zoomScale="80" zoomScaleNormal="80" workbookViewId="0">
      <selection activeCell="G18" sqref="G18"/>
    </sheetView>
  </sheetViews>
  <sheetFormatPr defaultRowHeight="14.5" x14ac:dyDescent="0.35"/>
  <cols>
    <col min="1" max="1" width="12.7265625" customWidth="1"/>
    <col min="2" max="2" width="12.54296875" customWidth="1"/>
    <col min="3" max="3" width="48.1796875" customWidth="1"/>
    <col min="6" max="7" width="11.54296875" bestFit="1" customWidth="1"/>
  </cols>
  <sheetData>
    <row r="1" spans="1:8" x14ac:dyDescent="0.35">
      <c r="F1" t="s">
        <v>103</v>
      </c>
      <c r="G1" t="s">
        <v>104</v>
      </c>
    </row>
    <row r="2" spans="1:8" x14ac:dyDescent="0.35">
      <c r="A2" s="171" t="s">
        <v>64</v>
      </c>
      <c r="B2" s="172"/>
      <c r="C2" s="40"/>
      <c r="F2" s="35">
        <v>43101</v>
      </c>
      <c r="G2" s="35">
        <v>43131</v>
      </c>
      <c r="H2" t="s">
        <v>105</v>
      </c>
    </row>
    <row r="3" spans="1:8" x14ac:dyDescent="0.35">
      <c r="A3" s="11" t="s">
        <v>67</v>
      </c>
      <c r="B3" s="34" t="s">
        <v>66</v>
      </c>
      <c r="C3" s="33" t="s">
        <v>65</v>
      </c>
      <c r="F3" s="35">
        <v>43132</v>
      </c>
      <c r="G3" s="35">
        <v>43159</v>
      </c>
      <c r="H3" t="s">
        <v>106</v>
      </c>
    </row>
    <row r="4" spans="1:8" ht="15" customHeight="1" x14ac:dyDescent="0.35">
      <c r="A4" s="173" t="s">
        <v>68</v>
      </c>
      <c r="B4" s="174"/>
      <c r="C4" s="12"/>
      <c r="F4" s="35">
        <v>43160</v>
      </c>
      <c r="G4" s="35">
        <v>43190</v>
      </c>
      <c r="H4" t="s">
        <v>107</v>
      </c>
    </row>
    <row r="5" spans="1:8" x14ac:dyDescent="0.35">
      <c r="A5" s="99"/>
      <c r="B5" s="99"/>
      <c r="C5" s="20"/>
      <c r="F5" s="35">
        <v>43191</v>
      </c>
      <c r="G5" s="35">
        <v>43220</v>
      </c>
      <c r="H5" t="s">
        <v>108</v>
      </c>
    </row>
    <row r="6" spans="1:8" x14ac:dyDescent="0.35">
      <c r="A6" s="99"/>
      <c r="B6" s="99"/>
      <c r="C6" s="20"/>
      <c r="F6" s="35">
        <v>43221</v>
      </c>
      <c r="G6" s="35">
        <v>43251</v>
      </c>
      <c r="H6" t="s">
        <v>109</v>
      </c>
    </row>
    <row r="7" spans="1:8" ht="15" customHeight="1" x14ac:dyDescent="0.35">
      <c r="A7" s="99"/>
      <c r="B7" s="99"/>
      <c r="C7" s="20"/>
      <c r="F7" s="35">
        <v>43252</v>
      </c>
      <c r="G7" s="35">
        <v>43281</v>
      </c>
      <c r="H7" t="s">
        <v>110</v>
      </c>
    </row>
    <row r="8" spans="1:8" x14ac:dyDescent="0.35">
      <c r="A8" s="99"/>
      <c r="B8" s="99"/>
      <c r="C8" s="20"/>
      <c r="F8" s="35">
        <v>43282</v>
      </c>
      <c r="G8" s="35">
        <v>43312</v>
      </c>
      <c r="H8" t="s">
        <v>111</v>
      </c>
    </row>
    <row r="9" spans="1:8" ht="15" customHeight="1" x14ac:dyDescent="0.35">
      <c r="A9" s="99"/>
      <c r="B9" s="99"/>
      <c r="C9" s="20"/>
      <c r="F9" s="35">
        <v>43313</v>
      </c>
      <c r="G9" s="35">
        <v>43343</v>
      </c>
      <c r="H9" t="s">
        <v>112</v>
      </c>
    </row>
    <row r="10" spans="1:8" x14ac:dyDescent="0.35">
      <c r="A10" s="99"/>
      <c r="B10" s="99"/>
      <c r="C10" s="20"/>
      <c r="F10" s="35">
        <v>43344</v>
      </c>
      <c r="G10" s="35">
        <v>43373</v>
      </c>
      <c r="H10" t="s">
        <v>113</v>
      </c>
    </row>
    <row r="11" spans="1:8" ht="15" customHeight="1" x14ac:dyDescent="0.35">
      <c r="A11" s="99"/>
      <c r="B11" s="99"/>
      <c r="C11" s="20"/>
      <c r="F11" s="35">
        <v>43374</v>
      </c>
      <c r="G11" s="35">
        <v>43404</v>
      </c>
      <c r="H11" t="s">
        <v>114</v>
      </c>
    </row>
    <row r="12" spans="1:8" x14ac:dyDescent="0.35">
      <c r="A12" s="99"/>
      <c r="B12" s="99"/>
      <c r="C12" s="20"/>
      <c r="F12" s="35">
        <v>43405</v>
      </c>
      <c r="G12" s="35">
        <v>43434</v>
      </c>
      <c r="H12" t="s">
        <v>115</v>
      </c>
    </row>
    <row r="13" spans="1:8" ht="15" customHeight="1" x14ac:dyDescent="0.35">
      <c r="A13" s="99"/>
      <c r="B13" s="99"/>
      <c r="C13" s="20"/>
      <c r="F13" s="35">
        <v>43435</v>
      </c>
      <c r="G13" s="35">
        <v>43465</v>
      </c>
      <c r="H13" t="s">
        <v>116</v>
      </c>
    </row>
    <row r="14" spans="1:8" x14ac:dyDescent="0.35">
      <c r="A14" s="99"/>
      <c r="B14" s="99"/>
      <c r="C14" s="20"/>
    </row>
    <row r="15" spans="1:8" ht="15" customHeight="1" x14ac:dyDescent="0.35">
      <c r="A15" s="99"/>
      <c r="B15" s="99"/>
      <c r="C15" s="20"/>
    </row>
    <row r="16" spans="1:8" x14ac:dyDescent="0.35">
      <c r="A16" s="99"/>
      <c r="B16" s="99"/>
      <c r="C16" s="13"/>
    </row>
    <row r="17" spans="1:15" ht="15" customHeight="1" x14ac:dyDescent="0.35">
      <c r="A17" s="99"/>
      <c r="B17" s="99"/>
      <c r="C17" s="13"/>
    </row>
    <row r="18" spans="1:15" x14ac:dyDescent="0.35">
      <c r="A18" s="99"/>
      <c r="B18" s="99"/>
      <c r="C18" s="13"/>
    </row>
    <row r="19" spans="1:15" ht="15" customHeight="1" x14ac:dyDescent="0.35">
      <c r="A19" s="173" t="s">
        <v>68</v>
      </c>
      <c r="B19" s="174"/>
      <c r="C19" s="12"/>
    </row>
    <row r="20" spans="1:15" x14ac:dyDescent="0.35">
      <c r="A20" s="99"/>
      <c r="B20" s="99"/>
      <c r="C20" s="20"/>
      <c r="O20" t="s">
        <v>126</v>
      </c>
    </row>
    <row r="21" spans="1:15" x14ac:dyDescent="0.35">
      <c r="A21" s="99"/>
      <c r="B21" s="99"/>
      <c r="C21" s="20"/>
    </row>
    <row r="22" spans="1:15" x14ac:dyDescent="0.35">
      <c r="A22" s="99"/>
      <c r="B22" s="99"/>
      <c r="C22" s="20"/>
    </row>
    <row r="23" spans="1:15" ht="15" customHeight="1" x14ac:dyDescent="0.35">
      <c r="A23" s="99"/>
      <c r="B23" s="99"/>
      <c r="C23" s="20"/>
    </row>
    <row r="24" spans="1:15" x14ac:dyDescent="0.35">
      <c r="A24" s="99"/>
      <c r="B24" s="99"/>
      <c r="C24" s="20"/>
    </row>
    <row r="25" spans="1:15" ht="15" customHeight="1" x14ac:dyDescent="0.35">
      <c r="A25" s="99"/>
      <c r="B25" s="99"/>
      <c r="C25" s="20"/>
    </row>
    <row r="26" spans="1:15" x14ac:dyDescent="0.35">
      <c r="A26" s="99"/>
      <c r="B26" s="99"/>
      <c r="C26" s="20"/>
    </row>
    <row r="27" spans="1:15" ht="15" customHeight="1" x14ac:dyDescent="0.35">
      <c r="A27" s="99"/>
      <c r="B27" s="99"/>
      <c r="C27" s="20"/>
    </row>
    <row r="28" spans="1:15" x14ac:dyDescent="0.35">
      <c r="A28" s="99"/>
      <c r="B28" s="99"/>
      <c r="C28" s="20"/>
    </row>
    <row r="29" spans="1:15" ht="15" customHeight="1" x14ac:dyDescent="0.35">
      <c r="A29" s="99"/>
      <c r="B29" s="99"/>
      <c r="C29" s="20"/>
    </row>
    <row r="30" spans="1:15" x14ac:dyDescent="0.35">
      <c r="A30" s="99"/>
      <c r="B30" s="99"/>
      <c r="C30" s="20"/>
    </row>
    <row r="31" spans="1:15" ht="15" customHeight="1" x14ac:dyDescent="0.35">
      <c r="A31" s="99"/>
      <c r="B31" s="99"/>
      <c r="C31" s="22"/>
    </row>
    <row r="32" spans="1:15" x14ac:dyDescent="0.35">
      <c r="A32" s="99"/>
      <c r="B32" s="99"/>
      <c r="C32" s="22"/>
    </row>
    <row r="33" spans="1:3" ht="15" customHeight="1" x14ac:dyDescent="0.35">
      <c r="A33" s="99"/>
      <c r="B33" s="99"/>
      <c r="C33" s="22"/>
    </row>
    <row r="34" spans="1:3" x14ac:dyDescent="0.35">
      <c r="A34" s="173" t="s">
        <v>68</v>
      </c>
      <c r="B34" s="174"/>
      <c r="C34" s="12"/>
    </row>
    <row r="35" spans="1:3" ht="15" customHeight="1" x14ac:dyDescent="0.35">
      <c r="A35" s="99"/>
      <c r="B35" s="99"/>
      <c r="C35" s="13"/>
    </row>
    <row r="36" spans="1:3" x14ac:dyDescent="0.35">
      <c r="A36" s="99"/>
      <c r="B36" s="99"/>
      <c r="C36" s="13"/>
    </row>
    <row r="37" spans="1:3" ht="15" customHeight="1" x14ac:dyDescent="0.35">
      <c r="A37" s="99"/>
      <c r="B37" s="99"/>
      <c r="C37" s="13"/>
    </row>
    <row r="38" spans="1:3" x14ac:dyDescent="0.35">
      <c r="A38" s="99"/>
      <c r="B38" s="99"/>
      <c r="C38" s="13"/>
    </row>
    <row r="39" spans="1:3" x14ac:dyDescent="0.35">
      <c r="A39" s="99"/>
      <c r="B39" s="99"/>
      <c r="C39" s="13"/>
    </row>
    <row r="40" spans="1:3" x14ac:dyDescent="0.35">
      <c r="A40" s="99"/>
      <c r="B40" s="99"/>
      <c r="C40" s="13"/>
    </row>
    <row r="41" spans="1:3" ht="15" customHeight="1" x14ac:dyDescent="0.35">
      <c r="A41" s="99"/>
      <c r="B41" s="99"/>
      <c r="C41" s="13"/>
    </row>
    <row r="42" spans="1:3" x14ac:dyDescent="0.35">
      <c r="A42" s="99"/>
      <c r="B42" s="99"/>
      <c r="C42" s="13"/>
    </row>
    <row r="43" spans="1:3" ht="15" customHeight="1" x14ac:dyDescent="0.35">
      <c r="A43" s="99"/>
      <c r="B43" s="99"/>
      <c r="C43" s="13"/>
    </row>
    <row r="44" spans="1:3" x14ac:dyDescent="0.35">
      <c r="A44" s="99"/>
      <c r="B44" s="99"/>
      <c r="C44" s="13"/>
    </row>
    <row r="45" spans="1:3" ht="15" customHeight="1" x14ac:dyDescent="0.35">
      <c r="A45" s="99"/>
      <c r="B45" s="99"/>
      <c r="C45" s="13"/>
    </row>
    <row r="46" spans="1:3" x14ac:dyDescent="0.35">
      <c r="A46" s="99"/>
      <c r="B46" s="99"/>
      <c r="C46" s="13"/>
    </row>
    <row r="47" spans="1:3" x14ac:dyDescent="0.35">
      <c r="A47" s="99"/>
      <c r="B47" s="99"/>
      <c r="C47" s="13"/>
    </row>
    <row r="48" spans="1:3" x14ac:dyDescent="0.35">
      <c r="A48" s="99"/>
      <c r="B48" s="99"/>
      <c r="C48" s="13"/>
    </row>
    <row r="49" spans="1:3" ht="15" customHeight="1" x14ac:dyDescent="0.35">
      <c r="A49" s="173" t="s">
        <v>68</v>
      </c>
      <c r="B49" s="174"/>
      <c r="C49" s="12"/>
    </row>
    <row r="50" spans="1:3" x14ac:dyDescent="0.35">
      <c r="A50" s="99"/>
      <c r="B50" s="99"/>
      <c r="C50" s="13"/>
    </row>
    <row r="51" spans="1:3" x14ac:dyDescent="0.35">
      <c r="A51" s="99"/>
      <c r="B51" s="99"/>
      <c r="C51" s="13"/>
    </row>
    <row r="52" spans="1:3" x14ac:dyDescent="0.35">
      <c r="A52" s="99"/>
      <c r="B52" s="99"/>
      <c r="C52" s="13"/>
    </row>
    <row r="53" spans="1:3" ht="15" customHeight="1" x14ac:dyDescent="0.35">
      <c r="A53" s="99"/>
      <c r="B53" s="99"/>
      <c r="C53" s="13"/>
    </row>
    <row r="54" spans="1:3" x14ac:dyDescent="0.35">
      <c r="A54" s="99"/>
      <c r="B54" s="99"/>
      <c r="C54" s="13"/>
    </row>
    <row r="55" spans="1:3" ht="15" customHeight="1" x14ac:dyDescent="0.35">
      <c r="A55" s="99"/>
      <c r="B55" s="99"/>
      <c r="C55" s="13"/>
    </row>
    <row r="56" spans="1:3" x14ac:dyDescent="0.35">
      <c r="A56" s="99"/>
      <c r="B56" s="99"/>
      <c r="C56" s="13"/>
    </row>
    <row r="57" spans="1:3" ht="15" customHeight="1" x14ac:dyDescent="0.35">
      <c r="A57" s="99"/>
      <c r="B57" s="99"/>
      <c r="C57" s="13"/>
    </row>
    <row r="58" spans="1:3" x14ac:dyDescent="0.35">
      <c r="A58" s="99"/>
      <c r="B58" s="99"/>
      <c r="C58" s="13"/>
    </row>
    <row r="59" spans="1:3" ht="15" customHeight="1" x14ac:dyDescent="0.35">
      <c r="A59" s="99"/>
      <c r="B59" s="99"/>
      <c r="C59" s="13"/>
    </row>
    <row r="60" spans="1:3" x14ac:dyDescent="0.35">
      <c r="A60" s="99"/>
      <c r="B60" s="99"/>
      <c r="C60" s="13"/>
    </row>
    <row r="61" spans="1:3" ht="15" customHeight="1" x14ac:dyDescent="0.35">
      <c r="A61" s="99"/>
      <c r="B61" s="99"/>
      <c r="C61" s="13"/>
    </row>
    <row r="62" spans="1:3" x14ac:dyDescent="0.35">
      <c r="A62" s="99"/>
      <c r="B62" s="99"/>
      <c r="C62" s="13"/>
    </row>
    <row r="63" spans="1:3" ht="15" customHeight="1" x14ac:dyDescent="0.35">
      <c r="A63" s="99"/>
      <c r="B63" s="99"/>
      <c r="C63" s="13"/>
    </row>
    <row r="64" spans="1:3" x14ac:dyDescent="0.35">
      <c r="A64" s="173" t="s">
        <v>68</v>
      </c>
      <c r="B64" s="174"/>
      <c r="C64" s="12"/>
    </row>
    <row r="65" spans="1:3" ht="15" customHeight="1" x14ac:dyDescent="0.35">
      <c r="A65" s="99"/>
      <c r="B65" s="99"/>
      <c r="C65" s="13"/>
    </row>
    <row r="66" spans="1:3" x14ac:dyDescent="0.35">
      <c r="A66" s="99"/>
      <c r="B66" s="99"/>
      <c r="C66" s="13"/>
    </row>
    <row r="67" spans="1:3" ht="15" customHeight="1" x14ac:dyDescent="0.35">
      <c r="A67" s="99"/>
      <c r="B67" s="99"/>
      <c r="C67" s="13"/>
    </row>
    <row r="68" spans="1:3" x14ac:dyDescent="0.35">
      <c r="A68" s="99"/>
      <c r="B68" s="99"/>
      <c r="C68" s="13"/>
    </row>
    <row r="69" spans="1:3" ht="15" customHeight="1" x14ac:dyDescent="0.35">
      <c r="A69" s="99"/>
      <c r="B69" s="99"/>
      <c r="C69" s="13"/>
    </row>
    <row r="70" spans="1:3" x14ac:dyDescent="0.35">
      <c r="A70" s="99"/>
      <c r="B70" s="99"/>
      <c r="C70" s="13"/>
    </row>
    <row r="71" spans="1:3" ht="15" customHeight="1" x14ac:dyDescent="0.35">
      <c r="A71" s="99"/>
      <c r="B71" s="99"/>
      <c r="C71" s="13"/>
    </row>
    <row r="72" spans="1:3" x14ac:dyDescent="0.35">
      <c r="A72" s="99"/>
      <c r="B72" s="99"/>
      <c r="C72" s="13"/>
    </row>
    <row r="73" spans="1:3" x14ac:dyDescent="0.35">
      <c r="A73" s="99"/>
      <c r="B73" s="99"/>
      <c r="C73" s="13"/>
    </row>
    <row r="74" spans="1:3" x14ac:dyDescent="0.35">
      <c r="A74" s="99"/>
      <c r="B74" s="99"/>
      <c r="C74" s="13"/>
    </row>
    <row r="75" spans="1:3" ht="15" customHeight="1" x14ac:dyDescent="0.35">
      <c r="A75" s="99"/>
      <c r="B75" s="99"/>
      <c r="C75" s="13"/>
    </row>
    <row r="76" spans="1:3" x14ac:dyDescent="0.35">
      <c r="A76" s="99"/>
      <c r="B76" s="99"/>
      <c r="C76" s="13"/>
    </row>
    <row r="77" spans="1:3" ht="15" customHeight="1" x14ac:dyDescent="0.35">
      <c r="A77" s="99"/>
      <c r="B77" s="99"/>
      <c r="C77" s="13"/>
    </row>
    <row r="78" spans="1:3" x14ac:dyDescent="0.35">
      <c r="A78" s="99"/>
      <c r="B78" s="99"/>
      <c r="C78" s="13"/>
    </row>
    <row r="79" spans="1:3" ht="15" customHeight="1" x14ac:dyDescent="0.35">
      <c r="A79" s="173" t="s">
        <v>68</v>
      </c>
      <c r="B79" s="174"/>
      <c r="C79" s="16"/>
    </row>
    <row r="80" spans="1:3" x14ac:dyDescent="0.35">
      <c r="A80" s="99"/>
      <c r="B80" s="99"/>
      <c r="C80" s="13"/>
    </row>
    <row r="81" spans="1:3" x14ac:dyDescent="0.35">
      <c r="A81" s="99"/>
      <c r="B81" s="99"/>
      <c r="C81" s="13"/>
    </row>
    <row r="82" spans="1:3" x14ac:dyDescent="0.35">
      <c r="A82" s="99"/>
      <c r="B82" s="99"/>
      <c r="C82" s="13"/>
    </row>
    <row r="83" spans="1:3" ht="15" customHeight="1" x14ac:dyDescent="0.35">
      <c r="A83" s="99"/>
      <c r="B83" s="99"/>
      <c r="C83" s="13"/>
    </row>
    <row r="84" spans="1:3" x14ac:dyDescent="0.35">
      <c r="A84" s="99"/>
      <c r="B84" s="99"/>
      <c r="C84" s="13"/>
    </row>
    <row r="85" spans="1:3" ht="15" customHeight="1" x14ac:dyDescent="0.35">
      <c r="A85" s="99"/>
      <c r="B85" s="99"/>
      <c r="C85" s="13"/>
    </row>
    <row r="86" spans="1:3" x14ac:dyDescent="0.35">
      <c r="A86" s="99"/>
      <c r="B86" s="99"/>
      <c r="C86" s="13"/>
    </row>
    <row r="87" spans="1:3" ht="15" customHeight="1" x14ac:dyDescent="0.35">
      <c r="A87" s="99"/>
      <c r="B87" s="99"/>
      <c r="C87" s="13"/>
    </row>
    <row r="88" spans="1:3" x14ac:dyDescent="0.35">
      <c r="A88" s="99"/>
      <c r="B88" s="99"/>
      <c r="C88" s="13"/>
    </row>
    <row r="89" spans="1:3" x14ac:dyDescent="0.35">
      <c r="A89" s="99"/>
      <c r="B89" s="99"/>
      <c r="C89" s="13"/>
    </row>
    <row r="91" spans="1:3" ht="15" customHeight="1" x14ac:dyDescent="0.35"/>
    <row r="93" spans="1:3" ht="15" customHeight="1" x14ac:dyDescent="0.35"/>
    <row r="94" spans="1:3" ht="15" customHeight="1" x14ac:dyDescent="0.35"/>
    <row r="99" spans="1:3" ht="15" customHeight="1" x14ac:dyDescent="0.35"/>
    <row r="103" spans="1:3" ht="15" customHeight="1" x14ac:dyDescent="0.35">
      <c r="A103" s="99"/>
      <c r="B103" s="99"/>
      <c r="C103" s="13"/>
    </row>
    <row r="104" spans="1:3" x14ac:dyDescent="0.35">
      <c r="A104" s="99"/>
      <c r="B104" s="99"/>
      <c r="C104" s="13"/>
    </row>
    <row r="105" spans="1:3" ht="15" customHeight="1" x14ac:dyDescent="0.35">
      <c r="A105" s="99"/>
      <c r="B105" s="99"/>
      <c r="C105" s="13"/>
    </row>
    <row r="106" spans="1:3" x14ac:dyDescent="0.35">
      <c r="A106" s="99"/>
      <c r="B106" s="99"/>
      <c r="C106" s="13"/>
    </row>
    <row r="107" spans="1:3" x14ac:dyDescent="0.35">
      <c r="A107" s="99"/>
      <c r="B107" s="99"/>
      <c r="C107" s="13"/>
    </row>
    <row r="108" spans="1:3" x14ac:dyDescent="0.35">
      <c r="A108" s="99"/>
      <c r="B108" s="99"/>
      <c r="C108" s="13"/>
    </row>
    <row r="109" spans="1:3" x14ac:dyDescent="0.35">
      <c r="A109" s="173" t="s">
        <v>68</v>
      </c>
      <c r="B109" s="174"/>
      <c r="C109" s="12"/>
    </row>
    <row r="110" spans="1:3" x14ac:dyDescent="0.35">
      <c r="A110" s="99"/>
      <c r="B110" s="99"/>
      <c r="C110" s="13"/>
    </row>
    <row r="111" spans="1:3" x14ac:dyDescent="0.35">
      <c r="A111" s="99"/>
      <c r="B111" s="99"/>
      <c r="C111" s="13"/>
    </row>
    <row r="112" spans="1:3" x14ac:dyDescent="0.35">
      <c r="A112" s="99"/>
      <c r="B112" s="99"/>
      <c r="C112" s="13"/>
    </row>
    <row r="113" spans="1:3" x14ac:dyDescent="0.35">
      <c r="A113" s="99"/>
      <c r="B113" s="99"/>
      <c r="C113" s="13"/>
    </row>
    <row r="114" spans="1:3" x14ac:dyDescent="0.35">
      <c r="A114" s="99"/>
      <c r="B114" s="99"/>
      <c r="C114" s="13"/>
    </row>
    <row r="115" spans="1:3" x14ac:dyDescent="0.35">
      <c r="A115" s="99"/>
      <c r="B115" s="99"/>
      <c r="C115" s="13"/>
    </row>
    <row r="116" spans="1:3" x14ac:dyDescent="0.35">
      <c r="A116" s="99"/>
      <c r="B116" s="99"/>
      <c r="C116" s="13"/>
    </row>
    <row r="117" spans="1:3" x14ac:dyDescent="0.35">
      <c r="A117" s="99"/>
      <c r="B117" s="99"/>
      <c r="C117" s="13"/>
    </row>
    <row r="118" spans="1:3" x14ac:dyDescent="0.35">
      <c r="A118" s="99"/>
      <c r="B118" s="99"/>
      <c r="C118" s="13"/>
    </row>
    <row r="119" spans="1:3" x14ac:dyDescent="0.35">
      <c r="A119" s="99"/>
      <c r="B119" s="99"/>
      <c r="C119" s="13"/>
    </row>
    <row r="120" spans="1:3" x14ac:dyDescent="0.35">
      <c r="A120" s="99"/>
      <c r="B120" s="99"/>
      <c r="C120" s="13"/>
    </row>
    <row r="121" spans="1:3" x14ac:dyDescent="0.35">
      <c r="A121" s="99"/>
      <c r="B121" s="99"/>
      <c r="C121" s="13"/>
    </row>
    <row r="122" spans="1:3" x14ac:dyDescent="0.35">
      <c r="A122" s="99"/>
      <c r="B122" s="99"/>
      <c r="C122" s="13"/>
    </row>
    <row r="123" spans="1:3" x14ac:dyDescent="0.35">
      <c r="A123" s="99"/>
      <c r="B123" s="99"/>
      <c r="C123" s="13"/>
    </row>
    <row r="124" spans="1:3" x14ac:dyDescent="0.35">
      <c r="A124" s="173" t="s">
        <v>68</v>
      </c>
      <c r="B124" s="174"/>
      <c r="C124" s="12"/>
    </row>
    <row r="125" spans="1:3" x14ac:dyDescent="0.35">
      <c r="A125" s="99"/>
      <c r="B125" s="99"/>
      <c r="C125" s="13"/>
    </row>
    <row r="126" spans="1:3" x14ac:dyDescent="0.35">
      <c r="A126" s="99"/>
      <c r="B126" s="99"/>
      <c r="C126" s="13"/>
    </row>
    <row r="127" spans="1:3" x14ac:dyDescent="0.35">
      <c r="A127" s="99"/>
      <c r="B127" s="99"/>
      <c r="C127" s="13"/>
    </row>
    <row r="128" spans="1:3" x14ac:dyDescent="0.35">
      <c r="A128" s="99"/>
      <c r="B128" s="99"/>
      <c r="C128" s="13"/>
    </row>
    <row r="129" spans="1:3" x14ac:dyDescent="0.35">
      <c r="A129" s="99"/>
      <c r="B129" s="99"/>
      <c r="C129" s="13"/>
    </row>
    <row r="130" spans="1:3" x14ac:dyDescent="0.35">
      <c r="A130" s="99"/>
      <c r="B130" s="99"/>
      <c r="C130" s="13"/>
    </row>
    <row r="131" spans="1:3" x14ac:dyDescent="0.35">
      <c r="A131" s="99"/>
      <c r="B131" s="99"/>
      <c r="C131" s="13"/>
    </row>
    <row r="132" spans="1:3" x14ac:dyDescent="0.35">
      <c r="A132" s="99"/>
      <c r="B132" s="99"/>
      <c r="C132" s="13"/>
    </row>
    <row r="133" spans="1:3" x14ac:dyDescent="0.35">
      <c r="A133" s="99"/>
      <c r="B133" s="99"/>
      <c r="C133" s="13"/>
    </row>
    <row r="134" spans="1:3" x14ac:dyDescent="0.35">
      <c r="A134" s="99"/>
      <c r="B134" s="99"/>
      <c r="C134" s="13"/>
    </row>
    <row r="135" spans="1:3" x14ac:dyDescent="0.35">
      <c r="A135" s="99"/>
      <c r="B135" s="99"/>
      <c r="C135" s="13"/>
    </row>
    <row r="136" spans="1:3" x14ac:dyDescent="0.35">
      <c r="A136" s="99"/>
      <c r="B136" s="99"/>
      <c r="C136" s="13"/>
    </row>
    <row r="137" spans="1:3" x14ac:dyDescent="0.35">
      <c r="A137" s="99"/>
      <c r="B137" s="99"/>
      <c r="C137" s="13"/>
    </row>
    <row r="138" spans="1:3" x14ac:dyDescent="0.35">
      <c r="A138" s="99"/>
      <c r="B138" s="99"/>
      <c r="C138" s="13"/>
    </row>
    <row r="139" spans="1:3" x14ac:dyDescent="0.35">
      <c r="A139" s="173" t="s">
        <v>68</v>
      </c>
      <c r="B139" s="174"/>
      <c r="C139" s="12"/>
    </row>
    <row r="140" spans="1:3" x14ac:dyDescent="0.35">
      <c r="A140" s="99"/>
      <c r="B140" s="99"/>
      <c r="C140" s="13"/>
    </row>
    <row r="141" spans="1:3" x14ac:dyDescent="0.35">
      <c r="A141" s="99"/>
      <c r="B141" s="99"/>
      <c r="C141" s="13"/>
    </row>
    <row r="142" spans="1:3" x14ac:dyDescent="0.35">
      <c r="A142" s="99"/>
      <c r="B142" s="99"/>
      <c r="C142" s="13"/>
    </row>
    <row r="143" spans="1:3" x14ac:dyDescent="0.35">
      <c r="A143" s="99"/>
      <c r="B143" s="99"/>
      <c r="C143" s="13"/>
    </row>
    <row r="144" spans="1:3" x14ac:dyDescent="0.35">
      <c r="A144" s="99"/>
      <c r="B144" s="99"/>
      <c r="C144" s="13"/>
    </row>
    <row r="145" spans="1:3" x14ac:dyDescent="0.35">
      <c r="A145" s="99"/>
      <c r="B145" s="99"/>
      <c r="C145" s="13"/>
    </row>
    <row r="146" spans="1:3" x14ac:dyDescent="0.35">
      <c r="A146" s="99"/>
      <c r="B146" s="99"/>
      <c r="C146" s="13"/>
    </row>
    <row r="147" spans="1:3" x14ac:dyDescent="0.35">
      <c r="A147" s="99"/>
      <c r="B147" s="99"/>
      <c r="C147" s="13"/>
    </row>
    <row r="148" spans="1:3" x14ac:dyDescent="0.35">
      <c r="A148" s="99"/>
      <c r="B148" s="99"/>
      <c r="C148" s="13"/>
    </row>
    <row r="149" spans="1:3" x14ac:dyDescent="0.35">
      <c r="A149" s="99"/>
      <c r="B149" s="99"/>
      <c r="C149" s="13"/>
    </row>
    <row r="150" spans="1:3" x14ac:dyDescent="0.35">
      <c r="A150" s="99"/>
      <c r="B150" s="99"/>
      <c r="C150" s="13"/>
    </row>
    <row r="151" spans="1:3" x14ac:dyDescent="0.35">
      <c r="A151" s="99"/>
      <c r="B151" s="99"/>
      <c r="C151" s="13"/>
    </row>
    <row r="152" spans="1:3" x14ac:dyDescent="0.35">
      <c r="A152" s="99"/>
      <c r="B152" s="99"/>
      <c r="C152" s="13"/>
    </row>
    <row r="153" spans="1:3" x14ac:dyDescent="0.35">
      <c r="A153" s="99"/>
      <c r="B153" s="99"/>
      <c r="C153" s="13"/>
    </row>
    <row r="154" spans="1:3" x14ac:dyDescent="0.35">
      <c r="A154" s="173" t="s">
        <v>68</v>
      </c>
      <c r="B154" s="174"/>
      <c r="C154" s="12"/>
    </row>
    <row r="155" spans="1:3" x14ac:dyDescent="0.35">
      <c r="A155" s="99"/>
      <c r="B155" s="99"/>
      <c r="C155" s="13"/>
    </row>
    <row r="156" spans="1:3" x14ac:dyDescent="0.35">
      <c r="A156" s="99"/>
      <c r="B156" s="99"/>
      <c r="C156" s="13"/>
    </row>
    <row r="157" spans="1:3" x14ac:dyDescent="0.35">
      <c r="A157" s="99"/>
      <c r="B157" s="99"/>
      <c r="C157" s="13"/>
    </row>
    <row r="158" spans="1:3" x14ac:dyDescent="0.35">
      <c r="A158" s="99"/>
      <c r="B158" s="99"/>
      <c r="C158" s="13"/>
    </row>
    <row r="159" spans="1:3" x14ac:dyDescent="0.35">
      <c r="A159" s="99"/>
      <c r="B159" s="99"/>
      <c r="C159" s="13"/>
    </row>
    <row r="160" spans="1:3" x14ac:dyDescent="0.35">
      <c r="A160" s="99"/>
      <c r="B160" s="99"/>
      <c r="C160" s="13"/>
    </row>
    <row r="161" spans="1:3" x14ac:dyDescent="0.35">
      <c r="A161" s="99"/>
      <c r="B161" s="99"/>
      <c r="C161" s="13"/>
    </row>
    <row r="162" spans="1:3" x14ac:dyDescent="0.35">
      <c r="A162" s="99"/>
      <c r="B162" s="99"/>
      <c r="C162" s="13"/>
    </row>
    <row r="163" spans="1:3" x14ac:dyDescent="0.35">
      <c r="A163" s="99"/>
      <c r="B163" s="99"/>
      <c r="C163" s="13"/>
    </row>
    <row r="164" spans="1:3" x14ac:dyDescent="0.35">
      <c r="A164" s="99"/>
      <c r="B164" s="99"/>
      <c r="C164" s="13"/>
    </row>
    <row r="165" spans="1:3" x14ac:dyDescent="0.35">
      <c r="A165" s="99"/>
      <c r="B165" s="99"/>
      <c r="C165" s="13"/>
    </row>
    <row r="166" spans="1:3" x14ac:dyDescent="0.35">
      <c r="A166" s="99"/>
      <c r="B166" s="99"/>
      <c r="C166" s="13"/>
    </row>
    <row r="167" spans="1:3" x14ac:dyDescent="0.35">
      <c r="A167" s="99"/>
      <c r="B167" s="99"/>
      <c r="C167" s="13"/>
    </row>
    <row r="168" spans="1:3" x14ac:dyDescent="0.35">
      <c r="A168" s="99"/>
      <c r="B168" s="99"/>
      <c r="C168" s="13"/>
    </row>
    <row r="169" spans="1:3" x14ac:dyDescent="0.35">
      <c r="A169" s="173" t="s">
        <v>68</v>
      </c>
      <c r="B169" s="174"/>
      <c r="C169" s="16"/>
    </row>
    <row r="170" spans="1:3" x14ac:dyDescent="0.35">
      <c r="A170" s="99"/>
      <c r="B170" s="99"/>
      <c r="C170" s="13"/>
    </row>
    <row r="171" spans="1:3" x14ac:dyDescent="0.35">
      <c r="A171" s="99"/>
      <c r="B171" s="99"/>
      <c r="C171" s="13"/>
    </row>
    <row r="172" spans="1:3" x14ac:dyDescent="0.35">
      <c r="A172" s="99"/>
      <c r="B172" s="99"/>
      <c r="C172" s="13"/>
    </row>
    <row r="173" spans="1:3" x14ac:dyDescent="0.35">
      <c r="A173" s="99"/>
      <c r="B173" s="99"/>
      <c r="C173" s="13"/>
    </row>
    <row r="174" spans="1:3" x14ac:dyDescent="0.35">
      <c r="A174" s="99"/>
      <c r="B174" s="99"/>
      <c r="C174" s="13"/>
    </row>
    <row r="175" spans="1:3" x14ac:dyDescent="0.35">
      <c r="A175" s="99"/>
      <c r="B175" s="99"/>
      <c r="C175" s="13"/>
    </row>
    <row r="176" spans="1:3" x14ac:dyDescent="0.35">
      <c r="A176" s="99"/>
      <c r="B176" s="99"/>
      <c r="C176" s="13"/>
    </row>
    <row r="177" spans="1:3" x14ac:dyDescent="0.35">
      <c r="A177" s="99"/>
      <c r="B177" s="99"/>
      <c r="C177" s="13"/>
    </row>
    <row r="178" spans="1:3" x14ac:dyDescent="0.35">
      <c r="A178" s="99"/>
      <c r="B178" s="99"/>
      <c r="C178" s="13"/>
    </row>
    <row r="179" spans="1:3" x14ac:dyDescent="0.35">
      <c r="A179" s="99"/>
      <c r="B179" s="99"/>
      <c r="C179" s="13"/>
    </row>
    <row r="180" spans="1:3" x14ac:dyDescent="0.35">
      <c r="A180" s="99"/>
      <c r="B180" s="99"/>
      <c r="C180" s="13"/>
    </row>
    <row r="181" spans="1:3" x14ac:dyDescent="0.35">
      <c r="A181" s="99"/>
      <c r="B181" s="99"/>
      <c r="C181" s="13"/>
    </row>
    <row r="182" spans="1:3" x14ac:dyDescent="0.35">
      <c r="A182" s="99"/>
      <c r="B182" s="99"/>
      <c r="C182" s="13"/>
    </row>
    <row r="183" spans="1:3" x14ac:dyDescent="0.35">
      <c r="A183" s="99"/>
      <c r="B183" s="99"/>
      <c r="C183" s="13"/>
    </row>
    <row r="184" spans="1:3" x14ac:dyDescent="0.35">
      <c r="A184" s="19" t="s">
        <v>69</v>
      </c>
      <c r="B184" s="19"/>
      <c r="C184" s="19"/>
    </row>
    <row r="185" spans="1:3" x14ac:dyDescent="0.35">
      <c r="A185" s="169" t="s">
        <v>57</v>
      </c>
      <c r="B185" s="170"/>
      <c r="C185" s="17"/>
    </row>
    <row r="186" spans="1:3" x14ac:dyDescent="0.35">
      <c r="A186" s="99"/>
      <c r="B186" s="99"/>
      <c r="C186" s="18" t="s">
        <v>53</v>
      </c>
    </row>
    <row r="187" spans="1:3" x14ac:dyDescent="0.35">
      <c r="A187" s="99"/>
      <c r="B187" s="99"/>
      <c r="C187" s="18" t="s">
        <v>54</v>
      </c>
    </row>
    <row r="188" spans="1:3" x14ac:dyDescent="0.35">
      <c r="A188" s="99"/>
      <c r="B188" s="99"/>
      <c r="C188" s="18" t="s">
        <v>125</v>
      </c>
    </row>
    <row r="189" spans="1:3" x14ac:dyDescent="0.35">
      <c r="A189" s="99"/>
      <c r="B189" s="99"/>
      <c r="C189" s="18" t="s">
        <v>55</v>
      </c>
    </row>
    <row r="190" spans="1:3" x14ac:dyDescent="0.35">
      <c r="A190" s="99"/>
      <c r="B190" s="99"/>
      <c r="C190" s="18" t="s">
        <v>56</v>
      </c>
    </row>
    <row r="191" spans="1:3" x14ac:dyDescent="0.35">
      <c r="A191" s="99"/>
      <c r="B191" s="99"/>
      <c r="C191" s="18" t="s">
        <v>63</v>
      </c>
    </row>
    <row r="192" spans="1:3" x14ac:dyDescent="0.35">
      <c r="A192" s="99"/>
      <c r="B192" s="99"/>
      <c r="C192" s="18" t="s">
        <v>62</v>
      </c>
    </row>
    <row r="193" spans="1:3" x14ac:dyDescent="0.35">
      <c r="A193" s="169" t="s">
        <v>70</v>
      </c>
      <c r="B193" s="170"/>
      <c r="C193" s="17"/>
    </row>
    <row r="194" spans="1:3" x14ac:dyDescent="0.35">
      <c r="A194" s="99"/>
      <c r="B194" s="99"/>
      <c r="C194" s="18" t="s">
        <v>58</v>
      </c>
    </row>
    <row r="195" spans="1:3" x14ac:dyDescent="0.35">
      <c r="A195" s="99"/>
      <c r="B195" s="99"/>
      <c r="C195" s="18" t="s">
        <v>59</v>
      </c>
    </row>
    <row r="196" spans="1:3" x14ac:dyDescent="0.35">
      <c r="A196" s="99"/>
      <c r="B196" s="99"/>
      <c r="C196" s="18" t="s">
        <v>60</v>
      </c>
    </row>
    <row r="197" spans="1:3" x14ac:dyDescent="0.35">
      <c r="A197" s="99"/>
      <c r="B197" s="99"/>
      <c r="C197" s="18" t="s">
        <v>61</v>
      </c>
    </row>
    <row r="198" spans="1:3" x14ac:dyDescent="0.35">
      <c r="A198" s="99"/>
      <c r="B198" s="99"/>
      <c r="C198" s="18" t="s">
        <v>127</v>
      </c>
    </row>
    <row r="199" spans="1:3" x14ac:dyDescent="0.35">
      <c r="A199" s="99"/>
      <c r="B199" s="99"/>
      <c r="C199" s="18" t="s">
        <v>128</v>
      </c>
    </row>
    <row r="200" spans="1:3" x14ac:dyDescent="0.35">
      <c r="A200" s="99"/>
      <c r="B200" s="99"/>
      <c r="C200" s="18" t="s">
        <v>129</v>
      </c>
    </row>
    <row r="201" spans="1:3" x14ac:dyDescent="0.35">
      <c r="A201" s="99"/>
      <c r="B201" s="99"/>
      <c r="C201" s="18" t="s">
        <v>130</v>
      </c>
    </row>
    <row r="202" spans="1:3" x14ac:dyDescent="0.35">
      <c r="A202" s="99"/>
      <c r="B202" s="99"/>
      <c r="C202" s="18" t="s">
        <v>131</v>
      </c>
    </row>
    <row r="203" spans="1:3" x14ac:dyDescent="0.35">
      <c r="A203" s="99"/>
      <c r="B203" s="99"/>
      <c r="C203" s="18" t="s">
        <v>132</v>
      </c>
    </row>
    <row r="204" spans="1:3" x14ac:dyDescent="0.35">
      <c r="A204" s="169" t="s">
        <v>71</v>
      </c>
      <c r="B204" s="170"/>
      <c r="C204" s="17"/>
    </row>
    <row r="205" spans="1:3" x14ac:dyDescent="0.35">
      <c r="A205" s="99"/>
      <c r="B205" s="99"/>
      <c r="C205" s="18" t="s">
        <v>58</v>
      </c>
    </row>
    <row r="206" spans="1:3" x14ac:dyDescent="0.35">
      <c r="A206" s="99"/>
      <c r="B206" s="99"/>
      <c r="C206" s="18" t="s">
        <v>59</v>
      </c>
    </row>
    <row r="207" spans="1:3" x14ac:dyDescent="0.35">
      <c r="A207" s="99"/>
      <c r="B207" s="99"/>
      <c r="C207" s="18" t="s">
        <v>60</v>
      </c>
    </row>
    <row r="208" spans="1:3" x14ac:dyDescent="0.35">
      <c r="A208" s="99"/>
      <c r="B208" s="99"/>
      <c r="C208" s="18" t="s">
        <v>61</v>
      </c>
    </row>
    <row r="209" spans="1:3" x14ac:dyDescent="0.35">
      <c r="A209" s="99"/>
      <c r="B209" s="99"/>
      <c r="C209" s="18" t="s">
        <v>127</v>
      </c>
    </row>
    <row r="210" spans="1:3" x14ac:dyDescent="0.35">
      <c r="A210" s="99"/>
      <c r="B210" s="99"/>
      <c r="C210" s="18" t="s">
        <v>128</v>
      </c>
    </row>
  </sheetData>
  <mergeCells count="15">
    <mergeCell ref="A193:B193"/>
    <mergeCell ref="A204:B204"/>
    <mergeCell ref="A2:B2"/>
    <mergeCell ref="A124:B124"/>
    <mergeCell ref="A139:B139"/>
    <mergeCell ref="A154:B154"/>
    <mergeCell ref="A169:B169"/>
    <mergeCell ref="A185:B185"/>
    <mergeCell ref="A79:B79"/>
    <mergeCell ref="A109:B109"/>
    <mergeCell ref="A4:B4"/>
    <mergeCell ref="A19:B19"/>
    <mergeCell ref="A34:B34"/>
    <mergeCell ref="A49:B49"/>
    <mergeCell ref="A64:B64"/>
  </mergeCells>
  <conditionalFormatting sqref="A2:B2">
    <cfRule type="containsErrors" dxfId="6" priority="8">
      <formula>ISERROR(A2)</formula>
    </cfRule>
  </conditionalFormatting>
  <conditionalFormatting sqref="A3:B89 A169:B210 A103:B108">
    <cfRule type="containsErrors" dxfId="5" priority="6">
      <formula>ISERROR(A3)</formula>
    </cfRule>
  </conditionalFormatting>
  <conditionalFormatting sqref="A154:B168">
    <cfRule type="containsErrors" dxfId="4" priority="5">
      <formula>ISERROR(A154)</formula>
    </cfRule>
  </conditionalFormatting>
  <conditionalFormatting sqref="A139:B153">
    <cfRule type="containsErrors" dxfId="3" priority="4">
      <formula>ISERROR(A139)</formula>
    </cfRule>
  </conditionalFormatting>
  <conditionalFormatting sqref="A125:B138">
    <cfRule type="containsErrors" dxfId="2" priority="3">
      <formula>ISERROR(A125)</formula>
    </cfRule>
  </conditionalFormatting>
  <conditionalFormatting sqref="A109:B123">
    <cfRule type="containsErrors" dxfId="1" priority="2">
      <formula>ISERROR(A109)</formula>
    </cfRule>
  </conditionalFormatting>
  <conditionalFormatting sqref="A124:B124">
    <cfRule type="containsErrors" dxfId="0" priority="1">
      <formula>ISERROR(A124)</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DD9C243D6C134CBE55E9C66024AAAB" ma:contentTypeVersion="12" ma:contentTypeDescription="Create a new document." ma:contentTypeScope="" ma:versionID="21e6d12ee2a5ca30f14aec0899e7135e">
  <xsd:schema xmlns:xsd="http://www.w3.org/2001/XMLSchema" xmlns:xs="http://www.w3.org/2001/XMLSchema" xmlns:p="http://schemas.microsoft.com/office/2006/metadata/properties" xmlns:ns2="6545576d-dafa-498f-8783-cb2839012e56" xmlns:ns3="06c3c85a-e57a-492a-8a8e-a6b5c52480c7" targetNamespace="http://schemas.microsoft.com/office/2006/metadata/properties" ma:root="true" ma:fieldsID="0e407ed1b5dabac676632f867376f557" ns2:_="" ns3:_="">
    <xsd:import namespace="6545576d-dafa-498f-8783-cb2839012e56"/>
    <xsd:import namespace="06c3c85a-e57a-492a-8a8e-a6b5c52480c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45576d-dafa-498f-8783-cb2839012e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c3c85a-e57a-492a-8a8e-a6b5c52480c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D0A9A3-DE6C-4649-B8AA-2925FBA692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45576d-dafa-498f-8783-cb2839012e56"/>
    <ds:schemaRef ds:uri="06c3c85a-e57a-492a-8a8e-a6b5c5248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415D52-8705-4500-9463-112249AE0113}">
  <ds:schemaRefs>
    <ds:schemaRef ds:uri="http://schemas.microsoft.com/sharepoint/v3/contenttype/forms"/>
  </ds:schemaRefs>
</ds:datastoreItem>
</file>

<file path=customXml/itemProps3.xml><?xml version="1.0" encoding="utf-8"?>
<ds:datastoreItem xmlns:ds="http://schemas.openxmlformats.org/officeDocument/2006/customXml" ds:itemID="{99FA5EB2-EBE0-4A23-B41F-E0D4A597DCB1}">
  <ds:schemaRefs>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purl.org/dc/terms/"/>
    <ds:schemaRef ds:uri="http://schemas.microsoft.com/office/infopath/2007/PartnerControls"/>
    <ds:schemaRef ds:uri="http://purl.org/dc/elements/1.1/"/>
    <ds:schemaRef ds:uri="06c3c85a-e57a-492a-8a8e-a6b5c52480c7"/>
    <ds:schemaRef ds:uri="6545576d-dafa-498f-8783-cb2839012e5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Comments to be Addressed_120715</vt:lpstr>
      <vt:lpstr>Overview</vt:lpstr>
      <vt:lpstr>Transaction List</vt:lpstr>
      <vt:lpstr>Codes</vt:lpstr>
      <vt:lpstr>'Comments to be Addressed_120715'!Print_Area</vt:lpstr>
      <vt:lpstr>Overview!Print_Area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2020-04-20T15:48:20Z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0x01010044DD9C243D6C134CBE55E9C66024AAAB</vt:lpwstr>
  </property>
</Properties>
</file>